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10" windowWidth="15570" windowHeight="6960" activeTab="1"/>
  </bookViews>
  <sheets>
    <sheet name="ส่งพี่เตี้ยแผน64" sheetId="14" r:id="rId1"/>
    <sheet name="แผน64ฉบับพิมพ์" sheetId="15" r:id="rId2"/>
  </sheets>
  <definedNames>
    <definedName name="_xlnm._FilterDatabase" localSheetId="0" hidden="1">ส่งพี่เตี้ยแผน64!$A$5:$P$5</definedName>
  </definedNames>
  <calcPr calcId="145621"/>
</workbook>
</file>

<file path=xl/calcChain.xml><?xml version="1.0" encoding="utf-8"?>
<calcChain xmlns="http://schemas.openxmlformats.org/spreadsheetml/2006/main">
  <c r="O160" i="15" l="1"/>
  <c r="N160" i="15"/>
  <c r="L160" i="15"/>
  <c r="J160" i="15"/>
  <c r="H160" i="15"/>
  <c r="F160" i="15"/>
  <c r="P160" i="15" s="1"/>
  <c r="O159" i="15"/>
  <c r="N159" i="15"/>
  <c r="L159" i="15"/>
  <c r="J159" i="15"/>
  <c r="H159" i="15"/>
  <c r="F159" i="15"/>
  <c r="P159" i="15" s="1"/>
  <c r="O158" i="15"/>
  <c r="N158" i="15"/>
  <c r="L158" i="15"/>
  <c r="J158" i="15"/>
  <c r="H158" i="15"/>
  <c r="F158" i="15"/>
  <c r="P158" i="15" s="1"/>
  <c r="O157" i="15"/>
  <c r="N157" i="15"/>
  <c r="L157" i="15"/>
  <c r="J157" i="15"/>
  <c r="H157" i="15"/>
  <c r="F157" i="15"/>
  <c r="P157" i="15" s="1"/>
  <c r="O156" i="15"/>
  <c r="N156" i="15"/>
  <c r="L156" i="15"/>
  <c r="J156" i="15"/>
  <c r="H156" i="15"/>
  <c r="F156" i="15"/>
  <c r="P156" i="15" s="1"/>
  <c r="O155" i="15"/>
  <c r="N155" i="15"/>
  <c r="L155" i="15"/>
  <c r="J155" i="15"/>
  <c r="H155" i="15"/>
  <c r="F155" i="15"/>
  <c r="P155" i="15" s="1"/>
  <c r="O154" i="15"/>
  <c r="N154" i="15"/>
  <c r="L154" i="15"/>
  <c r="J154" i="15"/>
  <c r="H154" i="15"/>
  <c r="F154" i="15"/>
  <c r="P154" i="15" s="1"/>
  <c r="O153" i="15"/>
  <c r="N153" i="15"/>
  <c r="L153" i="15"/>
  <c r="J153" i="15"/>
  <c r="H153" i="15"/>
  <c r="F153" i="15"/>
  <c r="P153" i="15" s="1"/>
  <c r="O152" i="15"/>
  <c r="N152" i="15"/>
  <c r="L152" i="15"/>
  <c r="J152" i="15"/>
  <c r="H152" i="15"/>
  <c r="F152" i="15"/>
  <c r="P152" i="15" s="1"/>
  <c r="O151" i="15"/>
  <c r="N151" i="15"/>
  <c r="L151" i="15"/>
  <c r="J151" i="15"/>
  <c r="H151" i="15"/>
  <c r="F151" i="15"/>
  <c r="P151" i="15" s="1"/>
  <c r="O150" i="15"/>
  <c r="N150" i="15"/>
  <c r="L150" i="15"/>
  <c r="J150" i="15"/>
  <c r="H150" i="15"/>
  <c r="F150" i="15"/>
  <c r="P150" i="15" s="1"/>
  <c r="O146" i="15"/>
  <c r="N146" i="15"/>
  <c r="L146" i="15"/>
  <c r="J146" i="15"/>
  <c r="H146" i="15"/>
  <c r="F146" i="15"/>
  <c r="P146" i="15" s="1"/>
  <c r="O145" i="15"/>
  <c r="N145" i="15"/>
  <c r="L145" i="15"/>
  <c r="J145" i="15"/>
  <c r="H145" i="15"/>
  <c r="F145" i="15"/>
  <c r="P145" i="15" s="1"/>
  <c r="O144" i="15"/>
  <c r="N144" i="15"/>
  <c r="L144" i="15"/>
  <c r="J144" i="15"/>
  <c r="H144" i="15"/>
  <c r="F144" i="15"/>
  <c r="P144" i="15" s="1"/>
  <c r="O143" i="15"/>
  <c r="N143" i="15"/>
  <c r="L143" i="15"/>
  <c r="J143" i="15"/>
  <c r="H143" i="15"/>
  <c r="F143" i="15"/>
  <c r="P143" i="15" s="1"/>
  <c r="O142" i="15"/>
  <c r="N142" i="15"/>
  <c r="L142" i="15"/>
  <c r="J142" i="15"/>
  <c r="H142" i="15"/>
  <c r="F142" i="15"/>
  <c r="P142" i="15" s="1"/>
  <c r="O141" i="15"/>
  <c r="N141" i="15"/>
  <c r="L141" i="15"/>
  <c r="J141" i="15"/>
  <c r="H141" i="15"/>
  <c r="F141" i="15"/>
  <c r="P141" i="15" s="1"/>
  <c r="O140" i="15"/>
  <c r="N140" i="15"/>
  <c r="L140" i="15"/>
  <c r="J140" i="15"/>
  <c r="H140" i="15"/>
  <c r="F140" i="15"/>
  <c r="P140" i="15" s="1"/>
  <c r="O139" i="15"/>
  <c r="N139" i="15"/>
  <c r="L139" i="15"/>
  <c r="J139" i="15"/>
  <c r="H139" i="15"/>
  <c r="F139" i="15"/>
  <c r="P139" i="15" s="1"/>
  <c r="O138" i="15"/>
  <c r="N138" i="15"/>
  <c r="L138" i="15"/>
  <c r="J138" i="15"/>
  <c r="H138" i="15"/>
  <c r="F138" i="15"/>
  <c r="P138" i="15" s="1"/>
  <c r="O137" i="15"/>
  <c r="N137" i="15"/>
  <c r="L137" i="15"/>
  <c r="J137" i="15"/>
  <c r="H137" i="15"/>
  <c r="F137" i="15"/>
  <c r="P137" i="15" s="1"/>
  <c r="O136" i="15"/>
  <c r="N136" i="15"/>
  <c r="L136" i="15"/>
  <c r="J136" i="15"/>
  <c r="H136" i="15"/>
  <c r="F136" i="15"/>
  <c r="P136" i="15" s="1"/>
  <c r="O135" i="15"/>
  <c r="N135" i="15"/>
  <c r="L135" i="15"/>
  <c r="J135" i="15"/>
  <c r="H135" i="15"/>
  <c r="F135" i="15"/>
  <c r="P135" i="15" s="1"/>
  <c r="O134" i="15"/>
  <c r="N134" i="15"/>
  <c r="L134" i="15"/>
  <c r="J134" i="15"/>
  <c r="H134" i="15"/>
  <c r="F134" i="15"/>
  <c r="P134" i="15" s="1"/>
  <c r="O133" i="15"/>
  <c r="N133" i="15"/>
  <c r="L133" i="15"/>
  <c r="J133" i="15"/>
  <c r="H133" i="15"/>
  <c r="F133" i="15"/>
  <c r="P133" i="15" s="1"/>
  <c r="O132" i="15"/>
  <c r="N132" i="15"/>
  <c r="L132" i="15"/>
  <c r="J132" i="15"/>
  <c r="H132" i="15"/>
  <c r="F132" i="15"/>
  <c r="P132" i="15" s="1"/>
  <c r="O131" i="15"/>
  <c r="N131" i="15"/>
  <c r="L131" i="15"/>
  <c r="J131" i="15"/>
  <c r="H131" i="15"/>
  <c r="F131" i="15"/>
  <c r="P131" i="15" s="1"/>
  <c r="O130" i="15"/>
  <c r="N130" i="15"/>
  <c r="L130" i="15"/>
  <c r="J130" i="15"/>
  <c r="H130" i="15"/>
  <c r="F130" i="15"/>
  <c r="P130" i="15" s="1"/>
  <c r="O129" i="15"/>
  <c r="N129" i="15"/>
  <c r="L129" i="15"/>
  <c r="J129" i="15"/>
  <c r="H129" i="15"/>
  <c r="F129" i="15"/>
  <c r="P129" i="15" s="1"/>
  <c r="O128" i="15"/>
  <c r="N128" i="15"/>
  <c r="L128" i="15"/>
  <c r="J128" i="15"/>
  <c r="H128" i="15"/>
  <c r="F128" i="15"/>
  <c r="P128" i="15" s="1"/>
  <c r="O127" i="15"/>
  <c r="N127" i="15"/>
  <c r="L127" i="15"/>
  <c r="J127" i="15"/>
  <c r="H127" i="15"/>
  <c r="F127" i="15"/>
  <c r="P127" i="15" s="1"/>
  <c r="O126" i="15"/>
  <c r="N126" i="15"/>
  <c r="L126" i="15"/>
  <c r="J126" i="15"/>
  <c r="H126" i="15"/>
  <c r="F126" i="15"/>
  <c r="P126" i="15" s="1"/>
  <c r="O122" i="15"/>
  <c r="N122" i="15"/>
  <c r="L122" i="15"/>
  <c r="J122" i="15"/>
  <c r="H122" i="15"/>
  <c r="F122" i="15"/>
  <c r="P122" i="15" s="1"/>
  <c r="O121" i="15"/>
  <c r="N121" i="15"/>
  <c r="L121" i="15"/>
  <c r="J121" i="15"/>
  <c r="H121" i="15"/>
  <c r="F121" i="15"/>
  <c r="P121" i="15" s="1"/>
  <c r="O120" i="15"/>
  <c r="N120" i="15"/>
  <c r="L120" i="15"/>
  <c r="J120" i="15"/>
  <c r="H120" i="15"/>
  <c r="F120" i="15"/>
  <c r="P120" i="15" s="1"/>
  <c r="O119" i="15"/>
  <c r="N119" i="15"/>
  <c r="L119" i="15"/>
  <c r="J119" i="15"/>
  <c r="H119" i="15"/>
  <c r="F119" i="15"/>
  <c r="P119" i="15" s="1"/>
  <c r="O118" i="15"/>
  <c r="N118" i="15"/>
  <c r="L118" i="15"/>
  <c r="J118" i="15"/>
  <c r="H118" i="15"/>
  <c r="F118" i="15"/>
  <c r="P118" i="15" s="1"/>
  <c r="O117" i="15"/>
  <c r="N117" i="15"/>
  <c r="L117" i="15"/>
  <c r="J117" i="15"/>
  <c r="H117" i="15"/>
  <c r="F117" i="15"/>
  <c r="P117" i="15" s="1"/>
  <c r="O116" i="15"/>
  <c r="N116" i="15"/>
  <c r="L116" i="15"/>
  <c r="J116" i="15"/>
  <c r="H116" i="15"/>
  <c r="F116" i="15"/>
  <c r="P116" i="15" s="1"/>
  <c r="O115" i="15"/>
  <c r="N115" i="15"/>
  <c r="L115" i="15"/>
  <c r="J115" i="15"/>
  <c r="H115" i="15"/>
  <c r="F115" i="15"/>
  <c r="P115" i="15" s="1"/>
  <c r="O114" i="15"/>
  <c r="N114" i="15"/>
  <c r="L114" i="15"/>
  <c r="J114" i="15"/>
  <c r="H114" i="15"/>
  <c r="F114" i="15"/>
  <c r="P114" i="15" s="1"/>
  <c r="O113" i="15"/>
  <c r="N113" i="15"/>
  <c r="L113" i="15"/>
  <c r="J113" i="15"/>
  <c r="H113" i="15"/>
  <c r="F113" i="15"/>
  <c r="P113" i="15" s="1"/>
  <c r="O112" i="15"/>
  <c r="N112" i="15"/>
  <c r="L112" i="15"/>
  <c r="J112" i="15"/>
  <c r="H112" i="15"/>
  <c r="F112" i="15"/>
  <c r="P112" i="15" s="1"/>
  <c r="O111" i="15"/>
  <c r="N111" i="15"/>
  <c r="L111" i="15"/>
  <c r="J111" i="15"/>
  <c r="H111" i="15"/>
  <c r="F111" i="15"/>
  <c r="P111" i="15" s="1"/>
  <c r="O110" i="15"/>
  <c r="N110" i="15"/>
  <c r="L110" i="15"/>
  <c r="J110" i="15"/>
  <c r="H110" i="15"/>
  <c r="F110" i="15"/>
  <c r="P110" i="15" s="1"/>
  <c r="O109" i="15"/>
  <c r="N109" i="15"/>
  <c r="L109" i="15"/>
  <c r="J109" i="15"/>
  <c r="H109" i="15"/>
  <c r="F109" i="15"/>
  <c r="P109" i="15" s="1"/>
  <c r="O108" i="15"/>
  <c r="N108" i="15"/>
  <c r="L108" i="15"/>
  <c r="J108" i="15"/>
  <c r="H108" i="15"/>
  <c r="F108" i="15"/>
  <c r="P108" i="15" s="1"/>
  <c r="O107" i="15"/>
  <c r="N107" i="15"/>
  <c r="L107" i="15"/>
  <c r="J107" i="15"/>
  <c r="H107" i="15"/>
  <c r="F107" i="15"/>
  <c r="P107" i="15" s="1"/>
  <c r="O106" i="15"/>
  <c r="N106" i="15"/>
  <c r="L106" i="15"/>
  <c r="J106" i="15"/>
  <c r="H106" i="15"/>
  <c r="F106" i="15"/>
  <c r="P106" i="15" s="1"/>
  <c r="O105" i="15"/>
  <c r="N105" i="15"/>
  <c r="L105" i="15"/>
  <c r="J105" i="15"/>
  <c r="H105" i="15"/>
  <c r="F105" i="15"/>
  <c r="P105" i="15" s="1"/>
  <c r="O104" i="15"/>
  <c r="N104" i="15"/>
  <c r="L104" i="15"/>
  <c r="J104" i="15"/>
  <c r="H104" i="15"/>
  <c r="F104" i="15"/>
  <c r="P104" i="15" s="1"/>
  <c r="O103" i="15"/>
  <c r="N103" i="15"/>
  <c r="L103" i="15"/>
  <c r="J103" i="15"/>
  <c r="H103" i="15"/>
  <c r="F103" i="15"/>
  <c r="P103" i="15" s="1"/>
  <c r="O102" i="15"/>
  <c r="N102" i="15"/>
  <c r="L102" i="15"/>
  <c r="J102" i="15"/>
  <c r="H102" i="15"/>
  <c r="F102" i="15"/>
  <c r="P102" i="15" s="1"/>
  <c r="O98" i="15"/>
  <c r="N98" i="15"/>
  <c r="L98" i="15"/>
  <c r="J98" i="15"/>
  <c r="H98" i="15"/>
  <c r="F98" i="15"/>
  <c r="P98" i="15" s="1"/>
  <c r="O97" i="15"/>
  <c r="N97" i="15"/>
  <c r="L97" i="15"/>
  <c r="J97" i="15"/>
  <c r="H97" i="15"/>
  <c r="F97" i="15"/>
  <c r="P97" i="15" s="1"/>
  <c r="O96" i="15"/>
  <c r="N96" i="15"/>
  <c r="L96" i="15"/>
  <c r="J96" i="15"/>
  <c r="H96" i="15"/>
  <c r="F96" i="15"/>
  <c r="P96" i="15" s="1"/>
  <c r="O95" i="15"/>
  <c r="N95" i="15"/>
  <c r="L95" i="15"/>
  <c r="J95" i="15"/>
  <c r="H95" i="15"/>
  <c r="F95" i="15"/>
  <c r="P95" i="15" s="1"/>
  <c r="O94" i="15"/>
  <c r="N94" i="15"/>
  <c r="L94" i="15"/>
  <c r="J94" i="15"/>
  <c r="H94" i="15"/>
  <c r="F94" i="15"/>
  <c r="P94" i="15" s="1"/>
  <c r="O93" i="15"/>
  <c r="N93" i="15"/>
  <c r="L93" i="15"/>
  <c r="J93" i="15"/>
  <c r="H93" i="15"/>
  <c r="F93" i="15"/>
  <c r="P93" i="15" s="1"/>
  <c r="O92" i="15"/>
  <c r="N92" i="15"/>
  <c r="L92" i="15"/>
  <c r="J92" i="15"/>
  <c r="H92" i="15"/>
  <c r="F92" i="15"/>
  <c r="P92" i="15" s="1"/>
  <c r="O91" i="15"/>
  <c r="N91" i="15"/>
  <c r="L91" i="15"/>
  <c r="J91" i="15"/>
  <c r="H91" i="15"/>
  <c r="F91" i="15"/>
  <c r="P91" i="15" s="1"/>
  <c r="O90" i="15"/>
  <c r="N90" i="15"/>
  <c r="L90" i="15"/>
  <c r="J90" i="15"/>
  <c r="H90" i="15"/>
  <c r="F90" i="15"/>
  <c r="P90" i="15" s="1"/>
  <c r="O89" i="15"/>
  <c r="N89" i="15"/>
  <c r="L89" i="15"/>
  <c r="J89" i="15"/>
  <c r="H89" i="15"/>
  <c r="F89" i="15"/>
  <c r="P89" i="15" s="1"/>
  <c r="O88" i="15"/>
  <c r="N88" i="15"/>
  <c r="L88" i="15"/>
  <c r="J88" i="15"/>
  <c r="H88" i="15"/>
  <c r="F88" i="15"/>
  <c r="P88" i="15" s="1"/>
  <c r="O87" i="15"/>
  <c r="N87" i="15"/>
  <c r="L87" i="15"/>
  <c r="J87" i="15"/>
  <c r="H87" i="15"/>
  <c r="F87" i="15"/>
  <c r="P87" i="15" s="1"/>
  <c r="O86" i="15"/>
  <c r="N86" i="15"/>
  <c r="L86" i="15"/>
  <c r="J86" i="15"/>
  <c r="H86" i="15"/>
  <c r="F86" i="15"/>
  <c r="P86" i="15" s="1"/>
  <c r="O85" i="15"/>
  <c r="N85" i="15"/>
  <c r="L85" i="15"/>
  <c r="J85" i="15"/>
  <c r="H85" i="15"/>
  <c r="F85" i="15"/>
  <c r="P85" i="15" s="1"/>
  <c r="O84" i="15"/>
  <c r="N84" i="15"/>
  <c r="L84" i="15"/>
  <c r="J84" i="15"/>
  <c r="H84" i="15"/>
  <c r="F84" i="15"/>
  <c r="P84" i="15" s="1"/>
  <c r="O83" i="15"/>
  <c r="N83" i="15"/>
  <c r="L83" i="15"/>
  <c r="J83" i="15"/>
  <c r="H83" i="15"/>
  <c r="F83" i="15"/>
  <c r="P83" i="15" s="1"/>
  <c r="O82" i="15"/>
  <c r="N82" i="15"/>
  <c r="L82" i="15"/>
  <c r="J82" i="15"/>
  <c r="H82" i="15"/>
  <c r="F82" i="15"/>
  <c r="P82" i="15" s="1"/>
  <c r="O81" i="15"/>
  <c r="N81" i="15"/>
  <c r="L81" i="15"/>
  <c r="J81" i="15"/>
  <c r="H81" i="15"/>
  <c r="F81" i="15"/>
  <c r="P81" i="15" s="1"/>
  <c r="O80" i="15"/>
  <c r="N80" i="15"/>
  <c r="L80" i="15"/>
  <c r="J80" i="15"/>
  <c r="H80" i="15"/>
  <c r="F80" i="15"/>
  <c r="P80" i="15" s="1"/>
  <c r="O79" i="15"/>
  <c r="N79" i="15"/>
  <c r="L79" i="15"/>
  <c r="J79" i="15"/>
  <c r="H79" i="15"/>
  <c r="F79" i="15"/>
  <c r="P79" i="15" s="1"/>
  <c r="O78" i="15"/>
  <c r="N78" i="15"/>
  <c r="L78" i="15"/>
  <c r="J78" i="15"/>
  <c r="H78" i="15"/>
  <c r="F78" i="15"/>
  <c r="P78" i="15" s="1"/>
  <c r="O74" i="15"/>
  <c r="N74" i="15"/>
  <c r="L74" i="15"/>
  <c r="J74" i="15"/>
  <c r="H74" i="15"/>
  <c r="F74" i="15"/>
  <c r="P74" i="15" s="1"/>
  <c r="O73" i="15"/>
  <c r="N73" i="15"/>
  <c r="L73" i="15"/>
  <c r="J73" i="15"/>
  <c r="H73" i="15"/>
  <c r="F73" i="15"/>
  <c r="P73" i="15" s="1"/>
  <c r="O72" i="15"/>
  <c r="N72" i="15"/>
  <c r="L72" i="15"/>
  <c r="J72" i="15"/>
  <c r="H72" i="15"/>
  <c r="F72" i="15"/>
  <c r="P72" i="15" s="1"/>
  <c r="O71" i="15"/>
  <c r="N71" i="15"/>
  <c r="L71" i="15"/>
  <c r="J71" i="15"/>
  <c r="H71" i="15"/>
  <c r="F71" i="15"/>
  <c r="P71" i="15" s="1"/>
  <c r="O70" i="15"/>
  <c r="N70" i="15"/>
  <c r="L70" i="15"/>
  <c r="J70" i="15"/>
  <c r="H70" i="15"/>
  <c r="F70" i="15"/>
  <c r="P70" i="15" s="1"/>
  <c r="O69" i="15"/>
  <c r="N69" i="15"/>
  <c r="L69" i="15"/>
  <c r="J69" i="15"/>
  <c r="H69" i="15"/>
  <c r="F69" i="15"/>
  <c r="P69" i="15" s="1"/>
  <c r="O68" i="15"/>
  <c r="N68" i="15"/>
  <c r="L68" i="15"/>
  <c r="J68" i="15"/>
  <c r="H68" i="15"/>
  <c r="F68" i="15"/>
  <c r="P68" i="15" s="1"/>
  <c r="O67" i="15"/>
  <c r="N67" i="15"/>
  <c r="L67" i="15"/>
  <c r="J67" i="15"/>
  <c r="H67" i="15"/>
  <c r="F67" i="15"/>
  <c r="P67" i="15" s="1"/>
  <c r="O66" i="15"/>
  <c r="N66" i="15"/>
  <c r="L66" i="15"/>
  <c r="J66" i="15"/>
  <c r="H66" i="15"/>
  <c r="F66" i="15"/>
  <c r="P66" i="15" s="1"/>
  <c r="O65" i="15"/>
  <c r="N65" i="15"/>
  <c r="L65" i="15"/>
  <c r="J65" i="15"/>
  <c r="H65" i="15"/>
  <c r="F65" i="15"/>
  <c r="P65" i="15" s="1"/>
  <c r="O64" i="15"/>
  <c r="N64" i="15"/>
  <c r="L64" i="15"/>
  <c r="J64" i="15"/>
  <c r="H64" i="15"/>
  <c r="F64" i="15"/>
  <c r="P64" i="15" s="1"/>
  <c r="O63" i="15"/>
  <c r="N63" i="15"/>
  <c r="L63" i="15"/>
  <c r="J63" i="15"/>
  <c r="H63" i="15"/>
  <c r="F63" i="15"/>
  <c r="P63" i="15" s="1"/>
  <c r="O62" i="15"/>
  <c r="N62" i="15"/>
  <c r="L62" i="15"/>
  <c r="J62" i="15"/>
  <c r="H62" i="15"/>
  <c r="F62" i="15"/>
  <c r="P62" i="15" s="1"/>
  <c r="O61" i="15"/>
  <c r="N61" i="15"/>
  <c r="L61" i="15"/>
  <c r="J61" i="15"/>
  <c r="H61" i="15"/>
  <c r="F61" i="15"/>
  <c r="P61" i="15" s="1"/>
  <c r="O60" i="15"/>
  <c r="N60" i="15"/>
  <c r="L60" i="15"/>
  <c r="J60" i="15"/>
  <c r="H60" i="15"/>
  <c r="F60" i="15"/>
  <c r="P60" i="15" s="1"/>
  <c r="O59" i="15"/>
  <c r="N59" i="15"/>
  <c r="L59" i="15"/>
  <c r="J59" i="15"/>
  <c r="H59" i="15"/>
  <c r="F59" i="15"/>
  <c r="P59" i="15" s="1"/>
  <c r="O58" i="15"/>
  <c r="N58" i="15"/>
  <c r="L58" i="15"/>
  <c r="J58" i="15"/>
  <c r="H58" i="15"/>
  <c r="F58" i="15"/>
  <c r="P58" i="15" s="1"/>
  <c r="O57" i="15"/>
  <c r="N57" i="15"/>
  <c r="L57" i="15"/>
  <c r="J57" i="15"/>
  <c r="H57" i="15"/>
  <c r="F57" i="15"/>
  <c r="P57" i="15" s="1"/>
  <c r="O56" i="15"/>
  <c r="N56" i="15"/>
  <c r="L56" i="15"/>
  <c r="J56" i="15"/>
  <c r="H56" i="15"/>
  <c r="F56" i="15"/>
  <c r="P56" i="15" s="1"/>
  <c r="O55" i="15"/>
  <c r="N55" i="15"/>
  <c r="L55" i="15"/>
  <c r="J55" i="15"/>
  <c r="H55" i="15"/>
  <c r="F55" i="15"/>
  <c r="P55" i="15" s="1"/>
  <c r="O54" i="15"/>
  <c r="N54" i="15"/>
  <c r="L54" i="15"/>
  <c r="J54" i="15"/>
  <c r="H54" i="15"/>
  <c r="F54" i="15"/>
  <c r="P54" i="15" s="1"/>
  <c r="O50" i="15"/>
  <c r="N50" i="15"/>
  <c r="L50" i="15"/>
  <c r="J50" i="15"/>
  <c r="H50" i="15"/>
  <c r="F50" i="15"/>
  <c r="P50" i="15" s="1"/>
  <c r="O49" i="15"/>
  <c r="N49" i="15"/>
  <c r="L49" i="15"/>
  <c r="J49" i="15"/>
  <c r="H49" i="15"/>
  <c r="F49" i="15"/>
  <c r="P49" i="15" s="1"/>
  <c r="O48" i="15"/>
  <c r="N48" i="15"/>
  <c r="L48" i="15"/>
  <c r="J48" i="15"/>
  <c r="H48" i="15"/>
  <c r="F48" i="15"/>
  <c r="P48" i="15" s="1"/>
  <c r="O47" i="15"/>
  <c r="N47" i="15"/>
  <c r="L47" i="15"/>
  <c r="J47" i="15"/>
  <c r="H47" i="15"/>
  <c r="F47" i="15"/>
  <c r="P47" i="15" s="1"/>
  <c r="O46" i="15"/>
  <c r="N46" i="15"/>
  <c r="L46" i="15"/>
  <c r="J46" i="15"/>
  <c r="H46" i="15"/>
  <c r="F46" i="15"/>
  <c r="P46" i="15" s="1"/>
  <c r="O45" i="15"/>
  <c r="N45" i="15"/>
  <c r="L45" i="15"/>
  <c r="J45" i="15"/>
  <c r="H45" i="15"/>
  <c r="F45" i="15"/>
  <c r="P45" i="15" s="1"/>
  <c r="O44" i="15"/>
  <c r="N44" i="15"/>
  <c r="L44" i="15"/>
  <c r="J44" i="15"/>
  <c r="H44" i="15"/>
  <c r="F44" i="15"/>
  <c r="P44" i="15" s="1"/>
  <c r="O43" i="15"/>
  <c r="N43" i="15"/>
  <c r="L43" i="15"/>
  <c r="J43" i="15"/>
  <c r="H43" i="15"/>
  <c r="F43" i="15"/>
  <c r="P43" i="15" s="1"/>
  <c r="O42" i="15"/>
  <c r="N42" i="15"/>
  <c r="L42" i="15"/>
  <c r="J42" i="15"/>
  <c r="H42" i="15"/>
  <c r="F42" i="15"/>
  <c r="P42" i="15" s="1"/>
  <c r="O41" i="15"/>
  <c r="N41" i="15"/>
  <c r="L41" i="15"/>
  <c r="J41" i="15"/>
  <c r="H41" i="15"/>
  <c r="F41" i="15"/>
  <c r="P41" i="15" s="1"/>
  <c r="O40" i="15"/>
  <c r="N40" i="15"/>
  <c r="L40" i="15"/>
  <c r="J40" i="15"/>
  <c r="H40" i="15"/>
  <c r="F40" i="15"/>
  <c r="P40" i="15" s="1"/>
  <c r="O39" i="15"/>
  <c r="N39" i="15"/>
  <c r="L39" i="15"/>
  <c r="J39" i="15"/>
  <c r="H39" i="15"/>
  <c r="F39" i="15"/>
  <c r="P39" i="15" s="1"/>
  <c r="O38" i="15"/>
  <c r="N38" i="15"/>
  <c r="L38" i="15"/>
  <c r="J38" i="15"/>
  <c r="H38" i="15"/>
  <c r="F38" i="15"/>
  <c r="P38" i="15" s="1"/>
  <c r="O37" i="15"/>
  <c r="N37" i="15"/>
  <c r="L37" i="15"/>
  <c r="J37" i="15"/>
  <c r="H37" i="15"/>
  <c r="F37" i="15"/>
  <c r="P37" i="15" s="1"/>
  <c r="O36" i="15"/>
  <c r="N36" i="15"/>
  <c r="L36" i="15"/>
  <c r="J36" i="15"/>
  <c r="H36" i="15"/>
  <c r="F36" i="15"/>
  <c r="P36" i="15" s="1"/>
  <c r="O35" i="15"/>
  <c r="N35" i="15"/>
  <c r="L35" i="15"/>
  <c r="J35" i="15"/>
  <c r="H35" i="15"/>
  <c r="F35" i="15"/>
  <c r="P35" i="15" s="1"/>
  <c r="O34" i="15"/>
  <c r="N34" i="15"/>
  <c r="L34" i="15"/>
  <c r="J34" i="15"/>
  <c r="H34" i="15"/>
  <c r="F34" i="15"/>
  <c r="P34" i="15" s="1"/>
  <c r="O33" i="15"/>
  <c r="N33" i="15"/>
  <c r="L33" i="15"/>
  <c r="J33" i="15"/>
  <c r="H33" i="15"/>
  <c r="F33" i="15"/>
  <c r="P33" i="15" s="1"/>
  <c r="O32" i="15"/>
  <c r="N32" i="15"/>
  <c r="L32" i="15"/>
  <c r="J32" i="15"/>
  <c r="H32" i="15"/>
  <c r="F32" i="15"/>
  <c r="P32" i="15" s="1"/>
  <c r="O31" i="15"/>
  <c r="N31" i="15"/>
  <c r="L31" i="15"/>
  <c r="J31" i="15"/>
  <c r="H31" i="15"/>
  <c r="F31" i="15"/>
  <c r="P31" i="15" s="1"/>
  <c r="O30" i="15"/>
  <c r="N30" i="15"/>
  <c r="L30" i="15"/>
  <c r="J30" i="15"/>
  <c r="H30" i="15"/>
  <c r="F30" i="15"/>
  <c r="P30" i="15" s="1"/>
  <c r="O26" i="15"/>
  <c r="N26" i="15"/>
  <c r="L26" i="15"/>
  <c r="J26" i="15"/>
  <c r="H26" i="15"/>
  <c r="F26" i="15"/>
  <c r="P26" i="15" s="1"/>
  <c r="O25" i="15"/>
  <c r="N25" i="15"/>
  <c r="L25" i="15"/>
  <c r="J25" i="15"/>
  <c r="H25" i="15"/>
  <c r="F25" i="15"/>
  <c r="P25" i="15" s="1"/>
  <c r="O24" i="15"/>
  <c r="N24" i="15"/>
  <c r="L24" i="15"/>
  <c r="J24" i="15"/>
  <c r="H24" i="15"/>
  <c r="F24" i="15"/>
  <c r="P24" i="15" s="1"/>
  <c r="O23" i="15"/>
  <c r="N23" i="15"/>
  <c r="L23" i="15"/>
  <c r="J23" i="15"/>
  <c r="H23" i="15"/>
  <c r="F23" i="15"/>
  <c r="P23" i="15" s="1"/>
  <c r="O22" i="15"/>
  <c r="N22" i="15"/>
  <c r="L22" i="15"/>
  <c r="J22" i="15"/>
  <c r="H22" i="15"/>
  <c r="F22" i="15"/>
  <c r="P22" i="15" s="1"/>
  <c r="O21" i="15"/>
  <c r="N21" i="15"/>
  <c r="L21" i="15"/>
  <c r="J21" i="15"/>
  <c r="H21" i="15"/>
  <c r="F21" i="15"/>
  <c r="P21" i="15" s="1"/>
  <c r="O20" i="15"/>
  <c r="N20" i="15"/>
  <c r="L20" i="15"/>
  <c r="J20" i="15"/>
  <c r="H20" i="15"/>
  <c r="F20" i="15"/>
  <c r="P20" i="15" s="1"/>
  <c r="O19" i="15"/>
  <c r="N19" i="15"/>
  <c r="L19" i="15"/>
  <c r="J19" i="15"/>
  <c r="H19" i="15"/>
  <c r="F19" i="15"/>
  <c r="P19" i="15" s="1"/>
  <c r="O18" i="15"/>
  <c r="N18" i="15"/>
  <c r="L18" i="15"/>
  <c r="J18" i="15"/>
  <c r="H18" i="15"/>
  <c r="F18" i="15"/>
  <c r="P18" i="15" s="1"/>
  <c r="O17" i="15"/>
  <c r="N17" i="15"/>
  <c r="L17" i="15"/>
  <c r="J17" i="15"/>
  <c r="H17" i="15"/>
  <c r="F17" i="15"/>
  <c r="P17" i="15" s="1"/>
  <c r="O16" i="15"/>
  <c r="N16" i="15"/>
  <c r="L16" i="15"/>
  <c r="J16" i="15"/>
  <c r="H16" i="15"/>
  <c r="F16" i="15"/>
  <c r="P16" i="15" s="1"/>
  <c r="O15" i="15"/>
  <c r="N15" i="15"/>
  <c r="L15" i="15"/>
  <c r="J15" i="15"/>
  <c r="H15" i="15"/>
  <c r="F15" i="15"/>
  <c r="P15" i="15" s="1"/>
  <c r="O14" i="15"/>
  <c r="N14" i="15"/>
  <c r="L14" i="15"/>
  <c r="J14" i="15"/>
  <c r="H14" i="15"/>
  <c r="F14" i="15"/>
  <c r="P14" i="15" s="1"/>
  <c r="O13" i="15"/>
  <c r="N13" i="15"/>
  <c r="L13" i="15"/>
  <c r="J13" i="15"/>
  <c r="H13" i="15"/>
  <c r="F13" i="15"/>
  <c r="P13" i="15" s="1"/>
  <c r="O12" i="15"/>
  <c r="N12" i="15"/>
  <c r="L12" i="15"/>
  <c r="J12" i="15"/>
  <c r="H12" i="15"/>
  <c r="F12" i="15"/>
  <c r="P12" i="15" s="1"/>
  <c r="O11" i="15"/>
  <c r="N11" i="15"/>
  <c r="L11" i="15"/>
  <c r="J11" i="15"/>
  <c r="H11" i="15"/>
  <c r="F11" i="15"/>
  <c r="P11" i="15" s="1"/>
  <c r="O10" i="15"/>
  <c r="N10" i="15"/>
  <c r="L10" i="15"/>
  <c r="J10" i="15"/>
  <c r="H10" i="15"/>
  <c r="F10" i="15"/>
  <c r="P10" i="15" s="1"/>
  <c r="O9" i="15"/>
  <c r="N9" i="15"/>
  <c r="L9" i="15"/>
  <c r="J9" i="15"/>
  <c r="H9" i="15"/>
  <c r="F9" i="15"/>
  <c r="P9" i="15" s="1"/>
  <c r="O8" i="15"/>
  <c r="N8" i="15"/>
  <c r="L8" i="15"/>
  <c r="J8" i="15"/>
  <c r="H8" i="15"/>
  <c r="F8" i="15"/>
  <c r="P8" i="15" s="1"/>
  <c r="O7" i="15"/>
  <c r="N7" i="15"/>
  <c r="L7" i="15"/>
  <c r="L4" i="15" s="1"/>
  <c r="J7" i="15"/>
  <c r="H7" i="15"/>
  <c r="H4" i="15" s="1"/>
  <c r="F7" i="15"/>
  <c r="P7" i="15" s="1"/>
  <c r="O6" i="15"/>
  <c r="N6" i="15"/>
  <c r="L6" i="15"/>
  <c r="J6" i="15"/>
  <c r="H6" i="15"/>
  <c r="F6" i="15"/>
  <c r="P6" i="15" s="1"/>
  <c r="P4" i="15" s="1"/>
  <c r="N4" i="15"/>
  <c r="J4" i="15"/>
  <c r="F4" i="15"/>
  <c r="O7" i="14" l="1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O79" i="14"/>
  <c r="O80" i="14"/>
  <c r="O81" i="14"/>
  <c r="O82" i="14"/>
  <c r="O83" i="14"/>
  <c r="O84" i="14"/>
  <c r="O85" i="14"/>
  <c r="O86" i="14"/>
  <c r="O87" i="14"/>
  <c r="O88" i="14"/>
  <c r="O89" i="14"/>
  <c r="O90" i="14"/>
  <c r="O91" i="14"/>
  <c r="O92" i="14"/>
  <c r="O93" i="14"/>
  <c r="O94" i="14"/>
  <c r="O95" i="14"/>
  <c r="O96" i="14"/>
  <c r="O97" i="14"/>
  <c r="O98" i="14"/>
  <c r="O99" i="14"/>
  <c r="O100" i="14"/>
  <c r="O101" i="14"/>
  <c r="O102" i="14"/>
  <c r="O103" i="14"/>
  <c r="O104" i="14"/>
  <c r="O105" i="14"/>
  <c r="O106" i="14"/>
  <c r="O107" i="14"/>
  <c r="O108" i="14"/>
  <c r="O109" i="14"/>
  <c r="O110" i="14"/>
  <c r="O111" i="14"/>
  <c r="O112" i="14"/>
  <c r="O113" i="14"/>
  <c r="O114" i="14"/>
  <c r="O115" i="14"/>
  <c r="O116" i="14"/>
  <c r="O117" i="14"/>
  <c r="O118" i="14"/>
  <c r="O119" i="14"/>
  <c r="O120" i="14"/>
  <c r="O121" i="14"/>
  <c r="O122" i="14"/>
  <c r="O123" i="14"/>
  <c r="O124" i="14"/>
  <c r="O125" i="14"/>
  <c r="O126" i="14"/>
  <c r="O127" i="14"/>
  <c r="O128" i="14"/>
  <c r="O129" i="14"/>
  <c r="O130" i="14"/>
  <c r="O131" i="14"/>
  <c r="O132" i="14"/>
  <c r="O133" i="14"/>
  <c r="O134" i="14"/>
  <c r="O135" i="14"/>
  <c r="O136" i="14"/>
  <c r="O137" i="14"/>
  <c r="O138" i="14"/>
  <c r="O139" i="14"/>
  <c r="O140" i="14"/>
  <c r="O141" i="14"/>
  <c r="O142" i="14"/>
  <c r="O6" i="14"/>
  <c r="H7" i="14" l="1"/>
  <c r="J7" i="14"/>
  <c r="L7" i="14"/>
  <c r="N7" i="14"/>
  <c r="H8" i="14"/>
  <c r="J8" i="14"/>
  <c r="L8" i="14"/>
  <c r="N8" i="14"/>
  <c r="H9" i="14"/>
  <c r="J9" i="14"/>
  <c r="L9" i="14"/>
  <c r="N9" i="14"/>
  <c r="H10" i="14"/>
  <c r="J10" i="14"/>
  <c r="L10" i="14"/>
  <c r="N10" i="14"/>
  <c r="H11" i="14"/>
  <c r="J11" i="14"/>
  <c r="L11" i="14"/>
  <c r="N11" i="14"/>
  <c r="H12" i="14"/>
  <c r="J12" i="14"/>
  <c r="L12" i="14"/>
  <c r="N12" i="14"/>
  <c r="H13" i="14"/>
  <c r="J13" i="14"/>
  <c r="L13" i="14"/>
  <c r="N13" i="14"/>
  <c r="H14" i="14"/>
  <c r="J14" i="14"/>
  <c r="L14" i="14"/>
  <c r="N14" i="14"/>
  <c r="H15" i="14"/>
  <c r="J15" i="14"/>
  <c r="L15" i="14"/>
  <c r="N15" i="14"/>
  <c r="H16" i="14"/>
  <c r="J16" i="14"/>
  <c r="L16" i="14"/>
  <c r="N16" i="14"/>
  <c r="H17" i="14"/>
  <c r="J17" i="14"/>
  <c r="L17" i="14"/>
  <c r="N17" i="14"/>
  <c r="H18" i="14"/>
  <c r="J18" i="14"/>
  <c r="L18" i="14"/>
  <c r="N18" i="14"/>
  <c r="H19" i="14"/>
  <c r="J19" i="14"/>
  <c r="L19" i="14"/>
  <c r="N19" i="14"/>
  <c r="H20" i="14"/>
  <c r="J20" i="14"/>
  <c r="L20" i="14"/>
  <c r="N20" i="14"/>
  <c r="H21" i="14"/>
  <c r="J21" i="14"/>
  <c r="L21" i="14"/>
  <c r="N21" i="14"/>
  <c r="H22" i="14"/>
  <c r="J22" i="14"/>
  <c r="L22" i="14"/>
  <c r="N22" i="14"/>
  <c r="H23" i="14"/>
  <c r="J23" i="14"/>
  <c r="L23" i="14"/>
  <c r="N23" i="14"/>
  <c r="H24" i="14"/>
  <c r="J24" i="14"/>
  <c r="L24" i="14"/>
  <c r="N24" i="14"/>
  <c r="H25" i="14"/>
  <c r="J25" i="14"/>
  <c r="L25" i="14"/>
  <c r="N25" i="14"/>
  <c r="H26" i="14"/>
  <c r="J26" i="14"/>
  <c r="L26" i="14"/>
  <c r="N26" i="14"/>
  <c r="H27" i="14"/>
  <c r="J27" i="14"/>
  <c r="L27" i="14"/>
  <c r="N27" i="14"/>
  <c r="H28" i="14"/>
  <c r="J28" i="14"/>
  <c r="L28" i="14"/>
  <c r="N28" i="14"/>
  <c r="H29" i="14"/>
  <c r="J29" i="14"/>
  <c r="L29" i="14"/>
  <c r="N29" i="14"/>
  <c r="H30" i="14"/>
  <c r="J30" i="14"/>
  <c r="L30" i="14"/>
  <c r="N30" i="14"/>
  <c r="H31" i="14"/>
  <c r="J31" i="14"/>
  <c r="L31" i="14"/>
  <c r="N31" i="14"/>
  <c r="H32" i="14"/>
  <c r="J32" i="14"/>
  <c r="L32" i="14"/>
  <c r="N32" i="14"/>
  <c r="H33" i="14"/>
  <c r="J33" i="14"/>
  <c r="L33" i="14"/>
  <c r="N33" i="14"/>
  <c r="H34" i="14"/>
  <c r="J34" i="14"/>
  <c r="L34" i="14"/>
  <c r="N34" i="14"/>
  <c r="H35" i="14"/>
  <c r="J35" i="14"/>
  <c r="L35" i="14"/>
  <c r="N35" i="14"/>
  <c r="H36" i="14"/>
  <c r="J36" i="14"/>
  <c r="L36" i="14"/>
  <c r="N36" i="14"/>
  <c r="H37" i="14"/>
  <c r="J37" i="14"/>
  <c r="L37" i="14"/>
  <c r="N37" i="14"/>
  <c r="H38" i="14"/>
  <c r="J38" i="14"/>
  <c r="L38" i="14"/>
  <c r="N38" i="14"/>
  <c r="H39" i="14"/>
  <c r="J39" i="14"/>
  <c r="L39" i="14"/>
  <c r="N39" i="14"/>
  <c r="H40" i="14"/>
  <c r="J40" i="14"/>
  <c r="L40" i="14"/>
  <c r="N40" i="14"/>
  <c r="H41" i="14"/>
  <c r="J41" i="14"/>
  <c r="L41" i="14"/>
  <c r="N41" i="14"/>
  <c r="H42" i="14"/>
  <c r="J42" i="14"/>
  <c r="L42" i="14"/>
  <c r="N42" i="14"/>
  <c r="H43" i="14"/>
  <c r="J43" i="14"/>
  <c r="L43" i="14"/>
  <c r="N43" i="14"/>
  <c r="H44" i="14"/>
  <c r="J44" i="14"/>
  <c r="L44" i="14"/>
  <c r="N44" i="14"/>
  <c r="H45" i="14"/>
  <c r="J45" i="14"/>
  <c r="L45" i="14"/>
  <c r="N45" i="14"/>
  <c r="H46" i="14"/>
  <c r="J46" i="14"/>
  <c r="L46" i="14"/>
  <c r="N46" i="14"/>
  <c r="H47" i="14"/>
  <c r="J47" i="14"/>
  <c r="L47" i="14"/>
  <c r="N47" i="14"/>
  <c r="H48" i="14"/>
  <c r="J48" i="14"/>
  <c r="L48" i="14"/>
  <c r="N48" i="14"/>
  <c r="H49" i="14"/>
  <c r="J49" i="14"/>
  <c r="L49" i="14"/>
  <c r="N49" i="14"/>
  <c r="H50" i="14"/>
  <c r="J50" i="14"/>
  <c r="L50" i="14"/>
  <c r="N50" i="14"/>
  <c r="H51" i="14"/>
  <c r="J51" i="14"/>
  <c r="L51" i="14"/>
  <c r="N51" i="14"/>
  <c r="H52" i="14"/>
  <c r="J52" i="14"/>
  <c r="L52" i="14"/>
  <c r="N52" i="14"/>
  <c r="H53" i="14"/>
  <c r="J53" i="14"/>
  <c r="L53" i="14"/>
  <c r="N53" i="14"/>
  <c r="H54" i="14"/>
  <c r="J54" i="14"/>
  <c r="L54" i="14"/>
  <c r="N54" i="14"/>
  <c r="H55" i="14"/>
  <c r="J55" i="14"/>
  <c r="L55" i="14"/>
  <c r="N55" i="14"/>
  <c r="H56" i="14"/>
  <c r="J56" i="14"/>
  <c r="L56" i="14"/>
  <c r="N56" i="14"/>
  <c r="H57" i="14"/>
  <c r="J57" i="14"/>
  <c r="L57" i="14"/>
  <c r="N57" i="14"/>
  <c r="H58" i="14"/>
  <c r="J58" i="14"/>
  <c r="L58" i="14"/>
  <c r="N58" i="14"/>
  <c r="H59" i="14"/>
  <c r="J59" i="14"/>
  <c r="L59" i="14"/>
  <c r="N59" i="14"/>
  <c r="H60" i="14"/>
  <c r="J60" i="14"/>
  <c r="L60" i="14"/>
  <c r="N60" i="14"/>
  <c r="H61" i="14"/>
  <c r="J61" i="14"/>
  <c r="L61" i="14"/>
  <c r="N61" i="14"/>
  <c r="H62" i="14"/>
  <c r="J62" i="14"/>
  <c r="L62" i="14"/>
  <c r="N62" i="14"/>
  <c r="H63" i="14"/>
  <c r="J63" i="14"/>
  <c r="L63" i="14"/>
  <c r="N63" i="14"/>
  <c r="H64" i="14"/>
  <c r="J64" i="14"/>
  <c r="L64" i="14"/>
  <c r="N64" i="14"/>
  <c r="H65" i="14"/>
  <c r="J65" i="14"/>
  <c r="L65" i="14"/>
  <c r="N65" i="14"/>
  <c r="H66" i="14"/>
  <c r="J66" i="14"/>
  <c r="L66" i="14"/>
  <c r="N66" i="14"/>
  <c r="H67" i="14"/>
  <c r="J67" i="14"/>
  <c r="L67" i="14"/>
  <c r="N67" i="14"/>
  <c r="H68" i="14"/>
  <c r="J68" i="14"/>
  <c r="L68" i="14"/>
  <c r="N68" i="14"/>
  <c r="H69" i="14"/>
  <c r="J69" i="14"/>
  <c r="L69" i="14"/>
  <c r="N69" i="14"/>
  <c r="H70" i="14"/>
  <c r="J70" i="14"/>
  <c r="L70" i="14"/>
  <c r="N70" i="14"/>
  <c r="H71" i="14"/>
  <c r="J71" i="14"/>
  <c r="L71" i="14"/>
  <c r="N71" i="14"/>
  <c r="H72" i="14"/>
  <c r="J72" i="14"/>
  <c r="L72" i="14"/>
  <c r="N72" i="14"/>
  <c r="H73" i="14"/>
  <c r="J73" i="14"/>
  <c r="L73" i="14"/>
  <c r="N73" i="14"/>
  <c r="H74" i="14"/>
  <c r="J74" i="14"/>
  <c r="L74" i="14"/>
  <c r="N74" i="14"/>
  <c r="H75" i="14"/>
  <c r="J75" i="14"/>
  <c r="L75" i="14"/>
  <c r="N75" i="14"/>
  <c r="H76" i="14"/>
  <c r="J76" i="14"/>
  <c r="L76" i="14"/>
  <c r="N76" i="14"/>
  <c r="H77" i="14"/>
  <c r="J77" i="14"/>
  <c r="L77" i="14"/>
  <c r="N77" i="14"/>
  <c r="H78" i="14"/>
  <c r="J78" i="14"/>
  <c r="L78" i="14"/>
  <c r="N78" i="14"/>
  <c r="H79" i="14"/>
  <c r="J79" i="14"/>
  <c r="L79" i="14"/>
  <c r="N79" i="14"/>
  <c r="H80" i="14"/>
  <c r="J80" i="14"/>
  <c r="L80" i="14"/>
  <c r="N80" i="14"/>
  <c r="H81" i="14"/>
  <c r="J81" i="14"/>
  <c r="L81" i="14"/>
  <c r="N81" i="14"/>
  <c r="H82" i="14"/>
  <c r="J82" i="14"/>
  <c r="L82" i="14"/>
  <c r="N82" i="14"/>
  <c r="H83" i="14"/>
  <c r="J83" i="14"/>
  <c r="L83" i="14"/>
  <c r="N83" i="14"/>
  <c r="H84" i="14"/>
  <c r="J84" i="14"/>
  <c r="L84" i="14"/>
  <c r="N84" i="14"/>
  <c r="H85" i="14"/>
  <c r="J85" i="14"/>
  <c r="L85" i="14"/>
  <c r="N85" i="14"/>
  <c r="H86" i="14"/>
  <c r="J86" i="14"/>
  <c r="L86" i="14"/>
  <c r="N86" i="14"/>
  <c r="H87" i="14"/>
  <c r="J87" i="14"/>
  <c r="L87" i="14"/>
  <c r="N87" i="14"/>
  <c r="H88" i="14"/>
  <c r="J88" i="14"/>
  <c r="L88" i="14"/>
  <c r="N88" i="14"/>
  <c r="H89" i="14"/>
  <c r="J89" i="14"/>
  <c r="L89" i="14"/>
  <c r="N89" i="14"/>
  <c r="H90" i="14"/>
  <c r="J90" i="14"/>
  <c r="L90" i="14"/>
  <c r="N90" i="14"/>
  <c r="H91" i="14"/>
  <c r="J91" i="14"/>
  <c r="L91" i="14"/>
  <c r="N91" i="14"/>
  <c r="H92" i="14"/>
  <c r="J92" i="14"/>
  <c r="L92" i="14"/>
  <c r="N92" i="14"/>
  <c r="H93" i="14"/>
  <c r="J93" i="14"/>
  <c r="L93" i="14"/>
  <c r="N93" i="14"/>
  <c r="H94" i="14"/>
  <c r="J94" i="14"/>
  <c r="L94" i="14"/>
  <c r="N94" i="14"/>
  <c r="H95" i="14"/>
  <c r="J95" i="14"/>
  <c r="L95" i="14"/>
  <c r="N95" i="14"/>
  <c r="H96" i="14"/>
  <c r="J96" i="14"/>
  <c r="L96" i="14"/>
  <c r="N96" i="14"/>
  <c r="H97" i="14"/>
  <c r="J97" i="14"/>
  <c r="L97" i="14"/>
  <c r="N97" i="14"/>
  <c r="H98" i="14"/>
  <c r="J98" i="14"/>
  <c r="L98" i="14"/>
  <c r="N98" i="14"/>
  <c r="H99" i="14"/>
  <c r="J99" i="14"/>
  <c r="L99" i="14"/>
  <c r="N99" i="14"/>
  <c r="H100" i="14"/>
  <c r="J100" i="14"/>
  <c r="L100" i="14"/>
  <c r="N100" i="14"/>
  <c r="H101" i="14"/>
  <c r="J101" i="14"/>
  <c r="L101" i="14"/>
  <c r="N101" i="14"/>
  <c r="H102" i="14"/>
  <c r="J102" i="14"/>
  <c r="L102" i="14"/>
  <c r="N102" i="14"/>
  <c r="H103" i="14"/>
  <c r="J103" i="14"/>
  <c r="L103" i="14"/>
  <c r="N103" i="14"/>
  <c r="H104" i="14"/>
  <c r="J104" i="14"/>
  <c r="L104" i="14"/>
  <c r="N104" i="14"/>
  <c r="H105" i="14"/>
  <c r="J105" i="14"/>
  <c r="L105" i="14"/>
  <c r="N105" i="14"/>
  <c r="H106" i="14"/>
  <c r="J106" i="14"/>
  <c r="L106" i="14"/>
  <c r="N106" i="14"/>
  <c r="H107" i="14"/>
  <c r="J107" i="14"/>
  <c r="L107" i="14"/>
  <c r="N107" i="14"/>
  <c r="H108" i="14"/>
  <c r="J108" i="14"/>
  <c r="L108" i="14"/>
  <c r="N108" i="14"/>
  <c r="H109" i="14"/>
  <c r="J109" i="14"/>
  <c r="L109" i="14"/>
  <c r="N109" i="14"/>
  <c r="H110" i="14"/>
  <c r="J110" i="14"/>
  <c r="L110" i="14"/>
  <c r="N110" i="14"/>
  <c r="H111" i="14"/>
  <c r="J111" i="14"/>
  <c r="L111" i="14"/>
  <c r="N111" i="14"/>
  <c r="H112" i="14"/>
  <c r="J112" i="14"/>
  <c r="L112" i="14"/>
  <c r="N112" i="14"/>
  <c r="H113" i="14"/>
  <c r="J113" i="14"/>
  <c r="L113" i="14"/>
  <c r="N113" i="14"/>
  <c r="H114" i="14"/>
  <c r="J114" i="14"/>
  <c r="L114" i="14"/>
  <c r="N114" i="14"/>
  <c r="H115" i="14"/>
  <c r="J115" i="14"/>
  <c r="L115" i="14"/>
  <c r="N115" i="14"/>
  <c r="H116" i="14"/>
  <c r="J116" i="14"/>
  <c r="L116" i="14"/>
  <c r="N116" i="14"/>
  <c r="H117" i="14"/>
  <c r="J117" i="14"/>
  <c r="L117" i="14"/>
  <c r="N117" i="14"/>
  <c r="H118" i="14"/>
  <c r="J118" i="14"/>
  <c r="L118" i="14"/>
  <c r="N118" i="14"/>
  <c r="H119" i="14"/>
  <c r="J119" i="14"/>
  <c r="L119" i="14"/>
  <c r="N119" i="14"/>
  <c r="H120" i="14"/>
  <c r="J120" i="14"/>
  <c r="L120" i="14"/>
  <c r="N120" i="14"/>
  <c r="H121" i="14"/>
  <c r="J121" i="14"/>
  <c r="L121" i="14"/>
  <c r="N121" i="14"/>
  <c r="H122" i="14"/>
  <c r="J122" i="14"/>
  <c r="L122" i="14"/>
  <c r="N122" i="14"/>
  <c r="H123" i="14"/>
  <c r="J123" i="14"/>
  <c r="L123" i="14"/>
  <c r="N123" i="14"/>
  <c r="H124" i="14"/>
  <c r="J124" i="14"/>
  <c r="L124" i="14"/>
  <c r="N124" i="14"/>
  <c r="H125" i="14"/>
  <c r="J125" i="14"/>
  <c r="L125" i="14"/>
  <c r="N125" i="14"/>
  <c r="H126" i="14"/>
  <c r="J126" i="14"/>
  <c r="L126" i="14"/>
  <c r="N126" i="14"/>
  <c r="H127" i="14"/>
  <c r="J127" i="14"/>
  <c r="L127" i="14"/>
  <c r="N127" i="14"/>
  <c r="H128" i="14"/>
  <c r="J128" i="14"/>
  <c r="L128" i="14"/>
  <c r="N128" i="14"/>
  <c r="H129" i="14"/>
  <c r="J129" i="14"/>
  <c r="L129" i="14"/>
  <c r="N129" i="14"/>
  <c r="H130" i="14"/>
  <c r="J130" i="14"/>
  <c r="L130" i="14"/>
  <c r="N130" i="14"/>
  <c r="H131" i="14"/>
  <c r="J131" i="14"/>
  <c r="L131" i="14"/>
  <c r="N131" i="14"/>
  <c r="H132" i="14"/>
  <c r="J132" i="14"/>
  <c r="L132" i="14"/>
  <c r="N132" i="14"/>
  <c r="H133" i="14"/>
  <c r="J133" i="14"/>
  <c r="L133" i="14"/>
  <c r="N133" i="14"/>
  <c r="H134" i="14"/>
  <c r="J134" i="14"/>
  <c r="L134" i="14"/>
  <c r="N134" i="14"/>
  <c r="H135" i="14"/>
  <c r="J135" i="14"/>
  <c r="L135" i="14"/>
  <c r="N135" i="14"/>
  <c r="H136" i="14"/>
  <c r="J136" i="14"/>
  <c r="L136" i="14"/>
  <c r="N136" i="14"/>
  <c r="H137" i="14"/>
  <c r="J137" i="14"/>
  <c r="L137" i="14"/>
  <c r="N137" i="14"/>
  <c r="H138" i="14"/>
  <c r="J138" i="14"/>
  <c r="L138" i="14"/>
  <c r="N138" i="14"/>
  <c r="H139" i="14"/>
  <c r="J139" i="14"/>
  <c r="L139" i="14"/>
  <c r="N139" i="14"/>
  <c r="H140" i="14"/>
  <c r="J140" i="14"/>
  <c r="L140" i="14"/>
  <c r="N140" i="14"/>
  <c r="H141" i="14"/>
  <c r="J141" i="14"/>
  <c r="L141" i="14"/>
  <c r="N141" i="14"/>
  <c r="H142" i="14"/>
  <c r="J142" i="14"/>
  <c r="L142" i="14"/>
  <c r="N142" i="14"/>
  <c r="N6" i="14"/>
  <c r="L6" i="14"/>
  <c r="H6" i="14"/>
  <c r="J6" i="14"/>
  <c r="F7" i="14" l="1"/>
  <c r="P7" i="14" s="1"/>
  <c r="F8" i="14"/>
  <c r="P8" i="14" s="1"/>
  <c r="F9" i="14"/>
  <c r="P9" i="14" s="1"/>
  <c r="F10" i="14"/>
  <c r="P10" i="14" s="1"/>
  <c r="F11" i="14"/>
  <c r="P11" i="14" s="1"/>
  <c r="F12" i="14"/>
  <c r="P12" i="14" s="1"/>
  <c r="F13" i="14"/>
  <c r="P13" i="14" s="1"/>
  <c r="F14" i="14"/>
  <c r="P14" i="14" s="1"/>
  <c r="F15" i="14"/>
  <c r="P15" i="14" s="1"/>
  <c r="F16" i="14"/>
  <c r="P16" i="14" s="1"/>
  <c r="F17" i="14"/>
  <c r="P17" i="14" s="1"/>
  <c r="F18" i="14"/>
  <c r="P18" i="14" s="1"/>
  <c r="F19" i="14"/>
  <c r="P19" i="14" s="1"/>
  <c r="F20" i="14"/>
  <c r="P20" i="14" s="1"/>
  <c r="F21" i="14"/>
  <c r="P21" i="14" s="1"/>
  <c r="F22" i="14"/>
  <c r="P22" i="14" s="1"/>
  <c r="F23" i="14"/>
  <c r="P23" i="14" s="1"/>
  <c r="F24" i="14"/>
  <c r="P24" i="14" s="1"/>
  <c r="F25" i="14"/>
  <c r="P25" i="14" s="1"/>
  <c r="F26" i="14"/>
  <c r="P26" i="14" s="1"/>
  <c r="F27" i="14"/>
  <c r="P27" i="14" s="1"/>
  <c r="F28" i="14"/>
  <c r="P28" i="14" s="1"/>
  <c r="F29" i="14"/>
  <c r="P29" i="14" s="1"/>
  <c r="F30" i="14"/>
  <c r="P30" i="14" s="1"/>
  <c r="F31" i="14"/>
  <c r="P31" i="14" s="1"/>
  <c r="F32" i="14"/>
  <c r="P32" i="14" s="1"/>
  <c r="F33" i="14"/>
  <c r="P33" i="14" s="1"/>
  <c r="F34" i="14"/>
  <c r="P34" i="14" s="1"/>
  <c r="F35" i="14"/>
  <c r="P35" i="14" s="1"/>
  <c r="F36" i="14"/>
  <c r="P36" i="14" s="1"/>
  <c r="F37" i="14"/>
  <c r="P37" i="14" s="1"/>
  <c r="F38" i="14"/>
  <c r="P38" i="14" s="1"/>
  <c r="F39" i="14"/>
  <c r="P39" i="14" s="1"/>
  <c r="F40" i="14"/>
  <c r="P40" i="14" s="1"/>
  <c r="F41" i="14"/>
  <c r="P41" i="14" s="1"/>
  <c r="F42" i="14"/>
  <c r="P42" i="14" s="1"/>
  <c r="F43" i="14"/>
  <c r="P43" i="14" s="1"/>
  <c r="F44" i="14"/>
  <c r="P44" i="14" s="1"/>
  <c r="F45" i="14"/>
  <c r="P45" i="14" s="1"/>
  <c r="F46" i="14"/>
  <c r="P46" i="14" s="1"/>
  <c r="F47" i="14"/>
  <c r="P47" i="14" s="1"/>
  <c r="F48" i="14"/>
  <c r="P48" i="14" s="1"/>
  <c r="F49" i="14"/>
  <c r="P49" i="14" s="1"/>
  <c r="F50" i="14"/>
  <c r="P50" i="14" s="1"/>
  <c r="F51" i="14"/>
  <c r="P51" i="14" s="1"/>
  <c r="F52" i="14"/>
  <c r="P52" i="14" s="1"/>
  <c r="F53" i="14"/>
  <c r="P53" i="14" s="1"/>
  <c r="F54" i="14"/>
  <c r="P54" i="14" s="1"/>
  <c r="F55" i="14"/>
  <c r="P55" i="14" s="1"/>
  <c r="F56" i="14"/>
  <c r="P56" i="14" s="1"/>
  <c r="F57" i="14"/>
  <c r="P57" i="14" s="1"/>
  <c r="F58" i="14"/>
  <c r="P58" i="14" s="1"/>
  <c r="F59" i="14"/>
  <c r="P59" i="14" s="1"/>
  <c r="F60" i="14"/>
  <c r="P60" i="14" s="1"/>
  <c r="F61" i="14"/>
  <c r="P61" i="14" s="1"/>
  <c r="F62" i="14"/>
  <c r="P62" i="14" s="1"/>
  <c r="F63" i="14"/>
  <c r="P63" i="14" s="1"/>
  <c r="F64" i="14"/>
  <c r="P64" i="14" s="1"/>
  <c r="F65" i="14"/>
  <c r="P65" i="14" s="1"/>
  <c r="F66" i="14"/>
  <c r="P66" i="14" s="1"/>
  <c r="F67" i="14"/>
  <c r="P67" i="14" s="1"/>
  <c r="F68" i="14"/>
  <c r="P68" i="14" s="1"/>
  <c r="F69" i="14"/>
  <c r="P69" i="14" s="1"/>
  <c r="F70" i="14"/>
  <c r="P70" i="14" s="1"/>
  <c r="F71" i="14"/>
  <c r="P71" i="14" s="1"/>
  <c r="F72" i="14"/>
  <c r="P72" i="14" s="1"/>
  <c r="F73" i="14"/>
  <c r="P73" i="14" s="1"/>
  <c r="F74" i="14"/>
  <c r="P74" i="14" s="1"/>
  <c r="F75" i="14"/>
  <c r="P75" i="14" s="1"/>
  <c r="F76" i="14"/>
  <c r="P76" i="14" s="1"/>
  <c r="F77" i="14"/>
  <c r="P77" i="14" s="1"/>
  <c r="F78" i="14"/>
  <c r="P78" i="14" s="1"/>
  <c r="F79" i="14"/>
  <c r="P79" i="14" s="1"/>
  <c r="F80" i="14"/>
  <c r="P80" i="14" s="1"/>
  <c r="F81" i="14"/>
  <c r="P81" i="14" s="1"/>
  <c r="F82" i="14"/>
  <c r="P82" i="14" s="1"/>
  <c r="F83" i="14"/>
  <c r="P83" i="14" s="1"/>
  <c r="F84" i="14"/>
  <c r="P84" i="14" s="1"/>
  <c r="F85" i="14"/>
  <c r="P85" i="14" s="1"/>
  <c r="F86" i="14"/>
  <c r="P86" i="14" s="1"/>
  <c r="F87" i="14"/>
  <c r="P87" i="14" s="1"/>
  <c r="F88" i="14"/>
  <c r="P88" i="14" s="1"/>
  <c r="F89" i="14"/>
  <c r="P89" i="14" s="1"/>
  <c r="F90" i="14"/>
  <c r="P90" i="14" s="1"/>
  <c r="F91" i="14"/>
  <c r="P91" i="14" s="1"/>
  <c r="F92" i="14"/>
  <c r="P92" i="14" s="1"/>
  <c r="F93" i="14"/>
  <c r="P93" i="14" s="1"/>
  <c r="F94" i="14"/>
  <c r="P94" i="14" s="1"/>
  <c r="F95" i="14"/>
  <c r="P95" i="14" s="1"/>
  <c r="F96" i="14"/>
  <c r="P96" i="14" s="1"/>
  <c r="F97" i="14"/>
  <c r="P97" i="14" s="1"/>
  <c r="F98" i="14"/>
  <c r="P98" i="14" s="1"/>
  <c r="F99" i="14"/>
  <c r="P99" i="14" s="1"/>
  <c r="F100" i="14"/>
  <c r="P100" i="14" s="1"/>
  <c r="F101" i="14"/>
  <c r="P101" i="14" s="1"/>
  <c r="F102" i="14"/>
  <c r="P102" i="14" s="1"/>
  <c r="F103" i="14"/>
  <c r="P103" i="14" s="1"/>
  <c r="F104" i="14"/>
  <c r="P104" i="14" s="1"/>
  <c r="F105" i="14"/>
  <c r="P105" i="14" s="1"/>
  <c r="F106" i="14"/>
  <c r="P106" i="14" s="1"/>
  <c r="F107" i="14"/>
  <c r="P107" i="14" s="1"/>
  <c r="F108" i="14"/>
  <c r="P108" i="14" s="1"/>
  <c r="F109" i="14"/>
  <c r="P109" i="14" s="1"/>
  <c r="F110" i="14"/>
  <c r="P110" i="14" s="1"/>
  <c r="F111" i="14"/>
  <c r="P111" i="14" s="1"/>
  <c r="F112" i="14"/>
  <c r="P112" i="14" s="1"/>
  <c r="F113" i="14"/>
  <c r="P113" i="14" s="1"/>
  <c r="F114" i="14"/>
  <c r="P114" i="14" s="1"/>
  <c r="F115" i="14"/>
  <c r="P115" i="14" s="1"/>
  <c r="F116" i="14"/>
  <c r="P116" i="14" s="1"/>
  <c r="F117" i="14"/>
  <c r="P117" i="14" s="1"/>
  <c r="F118" i="14"/>
  <c r="P118" i="14" s="1"/>
  <c r="F119" i="14"/>
  <c r="P119" i="14" s="1"/>
  <c r="F120" i="14"/>
  <c r="P120" i="14" s="1"/>
  <c r="F121" i="14"/>
  <c r="P121" i="14" s="1"/>
  <c r="F122" i="14"/>
  <c r="P122" i="14" s="1"/>
  <c r="F123" i="14"/>
  <c r="P123" i="14" s="1"/>
  <c r="F124" i="14"/>
  <c r="P124" i="14" s="1"/>
  <c r="F125" i="14"/>
  <c r="P125" i="14" s="1"/>
  <c r="F126" i="14"/>
  <c r="P126" i="14" s="1"/>
  <c r="F127" i="14"/>
  <c r="P127" i="14" s="1"/>
  <c r="F128" i="14"/>
  <c r="P128" i="14" s="1"/>
  <c r="F129" i="14"/>
  <c r="P129" i="14" s="1"/>
  <c r="F130" i="14"/>
  <c r="P130" i="14" s="1"/>
  <c r="F131" i="14"/>
  <c r="P131" i="14" s="1"/>
  <c r="F132" i="14"/>
  <c r="P132" i="14" s="1"/>
  <c r="F133" i="14"/>
  <c r="P133" i="14" s="1"/>
  <c r="F134" i="14"/>
  <c r="P134" i="14" s="1"/>
  <c r="F135" i="14"/>
  <c r="P135" i="14" s="1"/>
  <c r="F136" i="14"/>
  <c r="P136" i="14" s="1"/>
  <c r="F137" i="14"/>
  <c r="P137" i="14" s="1"/>
  <c r="F138" i="14"/>
  <c r="P138" i="14" s="1"/>
  <c r="F139" i="14"/>
  <c r="P139" i="14" s="1"/>
  <c r="F140" i="14"/>
  <c r="P140" i="14" s="1"/>
  <c r="F141" i="14"/>
  <c r="P141" i="14" s="1"/>
  <c r="F142" i="14"/>
  <c r="P142" i="14" s="1"/>
  <c r="F6" i="14" l="1"/>
  <c r="P6" i="14" s="1"/>
  <c r="P4" i="14" s="1"/>
  <c r="N4" i="14"/>
  <c r="L4" i="14"/>
  <c r="J4" i="14"/>
  <c r="H4" i="14"/>
  <c r="F4" i="14" l="1"/>
</calcChain>
</file>

<file path=xl/comments1.xml><?xml version="1.0" encoding="utf-8"?>
<comments xmlns="http://schemas.openxmlformats.org/spreadsheetml/2006/main">
  <authors>
    <author>Windows User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
ไม่ได้ขอในแผนฯ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2,800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ไม่ได้ขอในแผนฯ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2,800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625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1,300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550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>
      <text>
        <r>
          <rPr>
            <sz val="9"/>
            <color indexed="81"/>
            <rFont val="Tahoma"/>
            <family val="2"/>
          </rPr>
          <t xml:space="preserve">บ.อัมรินทร์
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บ.อัมรินทร์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>
      <text>
        <r>
          <rPr>
            <sz val="9"/>
            <color indexed="81"/>
            <rFont val="Tahoma"/>
            <family val="2"/>
          </rPr>
          <t xml:space="preserve">รุ่น 9105
ช่วงโควิด-19 ราคา 150 บาท
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ใช้ขนาดเดียวกันกับผู้ใหญ่</t>
        </r>
      </text>
    </comment>
    <comment ref="B59" authorId="0">
      <text>
        <r>
          <rPr>
            <sz val="9"/>
            <color indexed="81"/>
            <rFont val="Tahoma"/>
            <family val="2"/>
          </rPr>
          <t xml:space="preserve">บ.เซฟฟาดรัคซ์
</t>
        </r>
      </text>
    </comment>
    <comment ref="B71" authorId="0">
      <text>
        <r>
          <rPr>
            <b/>
            <sz val="9"/>
            <color indexed="81"/>
            <rFont val="Tahoma"/>
            <family val="2"/>
          </rPr>
          <t xml:space="preserve">W2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>
      <text>
        <r>
          <rPr>
            <b/>
            <sz val="9"/>
            <color indexed="81"/>
            <rFont val="Tahoma"/>
            <family val="2"/>
          </rPr>
          <t>LR,W1
50*30mm.</t>
        </r>
      </text>
    </comment>
    <comment ref="B73" authorId="0">
      <text>
        <r>
          <rPr>
            <b/>
            <sz val="9"/>
            <color indexed="81"/>
            <rFont val="Tahoma"/>
            <charset val="222"/>
          </rPr>
          <t>ER</t>
        </r>
      </text>
    </comment>
    <comment ref="B80" authorId="0">
      <text>
        <r>
          <rPr>
            <b/>
            <sz val="9"/>
            <color indexed="81"/>
            <rFont val="Tahoma"/>
            <charset val="222"/>
          </rPr>
          <t>W2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Tahoma"/>
            <charset val="222"/>
          </rPr>
          <t>W.1</t>
        </r>
      </text>
    </comment>
    <comment ref="B86" authorId="0">
      <text>
        <r>
          <rPr>
            <b/>
            <sz val="9"/>
            <color indexed="81"/>
            <rFont val="Tahoma"/>
            <family val="2"/>
          </rPr>
          <t>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Tahoma"/>
            <family val="2"/>
          </rPr>
          <t>7mm.=20
10mm.=10</t>
        </r>
      </text>
    </comment>
    <comment ref="B92" authorId="0">
      <text>
        <r>
          <rPr>
            <b/>
            <sz val="9"/>
            <color indexed="81"/>
            <rFont val="Tahoma"/>
            <family val="2"/>
          </rPr>
          <t>ER</t>
        </r>
      </text>
    </comment>
    <comment ref="B93" authorId="0">
      <text>
        <r>
          <rPr>
            <b/>
            <sz val="9"/>
            <color indexed="81"/>
            <rFont val="Tahoma"/>
            <family val="2"/>
          </rPr>
          <t xml:space="preserve">Ward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ชุดละ 1,500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0">
      <text>
        <r>
          <rPr>
            <sz val="9"/>
            <color indexed="81"/>
            <rFont val="Tahoma"/>
            <family val="2"/>
          </rPr>
          <t xml:space="preserve">พี่แอน LBP 610
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 xml:space="preserve">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 xml:space="preserve">Ward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เอส.เอ.โมเดิร์นไลน์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6" authorId="0">
      <text>
        <r>
          <rPr>
            <b/>
            <sz val="9"/>
            <color indexed="81"/>
            <rFont val="Tahoma"/>
            <charset val="222"/>
          </rPr>
          <t>Umonium Instruments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Tahoma"/>
            <charset val="222"/>
          </rPr>
          <t xml:space="preserve"> (VIRULEX )
</t>
        </r>
      </text>
    </comment>
    <comment ref="B119" authorId="0">
      <text>
        <r>
          <rPr>
            <b/>
            <sz val="9"/>
            <color indexed="81"/>
            <rFont val="Tahoma"/>
            <charset val="222"/>
          </rPr>
          <t>Umonium sterile</t>
        </r>
      </text>
    </comment>
    <comment ref="B136" authorId="0">
      <text>
        <r>
          <rPr>
            <sz val="9"/>
            <color indexed="81"/>
            <rFont val="Tahoma"/>
            <family val="2"/>
          </rPr>
          <t xml:space="preserve">เดอะวันฯ ชุด 1,500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
ไม่ได้ขอในแผนฯ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2,800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ไม่ได้ขอในแผนฯ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2,800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 xml:space="preserve">625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1,300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550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9" authorId="0">
      <text>
        <r>
          <rPr>
            <sz val="9"/>
            <color indexed="81"/>
            <rFont val="Tahoma"/>
            <family val="2"/>
          </rPr>
          <t xml:space="preserve">บ.อัมรินทร์
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บ.อัมรินทร์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>
      <text>
        <r>
          <rPr>
            <sz val="9"/>
            <color indexed="81"/>
            <rFont val="Tahoma"/>
            <family val="2"/>
          </rPr>
          <t xml:space="preserve">รุ่น 9105
ช่วงโควิด-19 ราคา 150 บาท
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>ใช้ขนาดเดียวกันกับผู้ใหญ่</t>
        </r>
      </text>
    </comment>
    <comment ref="B65" authorId="0">
      <text>
        <r>
          <rPr>
            <sz val="9"/>
            <color indexed="81"/>
            <rFont val="Tahoma"/>
            <family val="2"/>
          </rPr>
          <t xml:space="preserve">บ.เซฟฟาดรัคซ์
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 xml:space="preserve">W2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LR,W1
50*30mm.</t>
        </r>
      </text>
    </comment>
    <comment ref="B82" authorId="0">
      <text>
        <r>
          <rPr>
            <b/>
            <sz val="9"/>
            <color indexed="81"/>
            <rFont val="Tahoma"/>
            <charset val="222"/>
          </rPr>
          <t>ER</t>
        </r>
      </text>
    </comment>
    <comment ref="B89" authorId="0">
      <text>
        <r>
          <rPr>
            <b/>
            <sz val="9"/>
            <color indexed="81"/>
            <rFont val="Tahoma"/>
            <charset val="222"/>
          </rPr>
          <t>W2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Tahoma"/>
            <charset val="222"/>
          </rPr>
          <t>W.1</t>
        </r>
      </text>
    </comment>
    <comment ref="B95" authorId="0">
      <text>
        <r>
          <rPr>
            <b/>
            <sz val="9"/>
            <color indexed="81"/>
            <rFont val="Tahoma"/>
            <family val="2"/>
          </rPr>
          <t>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2" authorId="0">
      <text>
        <r>
          <rPr>
            <b/>
            <sz val="9"/>
            <color indexed="81"/>
            <rFont val="Tahoma"/>
            <family val="2"/>
          </rPr>
          <t>7mm.=20
10mm.=10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>ER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 xml:space="preserve">Ward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ชุดละ 1,500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8" authorId="0">
      <text>
        <r>
          <rPr>
            <sz val="9"/>
            <color indexed="81"/>
            <rFont val="Tahoma"/>
            <family val="2"/>
          </rPr>
          <t xml:space="preserve">พี่แอน LBP 610
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 xml:space="preserve">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7" authorId="0">
      <text>
        <r>
          <rPr>
            <b/>
            <sz val="9"/>
            <color indexed="81"/>
            <rFont val="Tahoma"/>
            <family val="2"/>
          </rPr>
          <t xml:space="preserve">Ward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Tahoma"/>
            <family val="2"/>
          </rPr>
          <t>เอส.เอ.โมเดิร์นไลน์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1" authorId="0">
      <text>
        <r>
          <rPr>
            <b/>
            <sz val="9"/>
            <color indexed="81"/>
            <rFont val="Tahoma"/>
            <charset val="222"/>
          </rPr>
          <t>Umonium Instruments</t>
        </r>
        <r>
          <rPr>
            <sz val="9"/>
            <color indexed="81"/>
            <rFont val="Tahoma"/>
            <charset val="222"/>
          </rPr>
          <t xml:space="preserve">
</t>
        </r>
      </text>
    </comment>
    <comment ref="B133" authorId="0">
      <text>
        <r>
          <rPr>
            <b/>
            <sz val="9"/>
            <color indexed="81"/>
            <rFont val="Tahoma"/>
            <charset val="222"/>
          </rPr>
          <t xml:space="preserve"> (VIRULEX )
</t>
        </r>
      </text>
    </comment>
    <comment ref="B134" authorId="0">
      <text>
        <r>
          <rPr>
            <b/>
            <sz val="9"/>
            <color indexed="81"/>
            <rFont val="Tahoma"/>
            <charset val="222"/>
          </rPr>
          <t>Umonium sterile</t>
        </r>
      </text>
    </comment>
    <comment ref="B154" authorId="0">
      <text>
        <r>
          <rPr>
            <sz val="9"/>
            <color indexed="81"/>
            <rFont val="Tahoma"/>
            <family val="2"/>
          </rPr>
          <t xml:space="preserve">เดอะวันฯ ชุด 1,500
</t>
        </r>
      </text>
    </comment>
  </commentList>
</comments>
</file>

<file path=xl/sharedStrings.xml><?xml version="1.0" encoding="utf-8"?>
<sst xmlns="http://schemas.openxmlformats.org/spreadsheetml/2006/main" count="760" uniqueCount="185">
  <si>
    <t>ลำดับ</t>
  </si>
  <si>
    <t>รายการวัสดุการแพทย์</t>
  </si>
  <si>
    <t>ขนาดบรรจุ</t>
  </si>
  <si>
    <t>ประมาณการ</t>
  </si>
  <si>
    <t>ราคาต่อหน่วย</t>
  </si>
  <si>
    <t>รวมวงเงิน(บาท)</t>
  </si>
  <si>
    <t>งวดที่ 1(ต.ค.-ธ.ค.)</t>
  </si>
  <si>
    <t>งวดที่ 2 (ม.ค.-มี.ค.)</t>
  </si>
  <si>
    <t>งวดที่ 3(เม.ย.-มิ.ย.)</t>
  </si>
  <si>
    <t>งวดที่ 4 (ก.ค.-ก.ย.)</t>
  </si>
  <si>
    <t>คงเหลือ</t>
  </si>
  <si>
    <t>(หน่วยนับ)</t>
  </si>
  <si>
    <t>(บาท)</t>
  </si>
  <si>
    <t>จำนวน</t>
  </si>
  <si>
    <t>มูลค่า(บาท)</t>
  </si>
  <si>
    <t>มูลค่า (บาท)</t>
  </si>
  <si>
    <t>Aluminium Finger Splint  ขนาด 1 นิ้วX18นิ้ว</t>
  </si>
  <si>
    <t>กล่อง</t>
  </si>
  <si>
    <t>Aluminium Finger Splint  ขนาด 1/2 นิ้วX18 นิ้ว</t>
  </si>
  <si>
    <t>Aluminium Finger Splint  ขนาด 3/4 นิ้วX18 นิ้ว</t>
  </si>
  <si>
    <t>ชุด</t>
  </si>
  <si>
    <t>ARM SLING NO.L</t>
  </si>
  <si>
    <t>อัน</t>
  </si>
  <si>
    <t>ARM SLING NO.M</t>
  </si>
  <si>
    <t>ARM SLING NO.S</t>
  </si>
  <si>
    <t>ARM SLING NO.SS</t>
  </si>
  <si>
    <t>ม้วน</t>
  </si>
  <si>
    <t>Autoclave tape Steam sticker ขนาด 5 x 2.5 cm.</t>
  </si>
  <si>
    <t>Autoclave tape Steam sticker ขนาด 5 x 8 cm.</t>
  </si>
  <si>
    <t>Clavicle Splint ขนาด L</t>
  </si>
  <si>
    <t>Clavicle Splint ขนาด M</t>
  </si>
  <si>
    <t>Clavicle Splint ขนาด S</t>
  </si>
  <si>
    <t>Clavicle Splint ขนาด SS</t>
  </si>
  <si>
    <t>Clavicle Splint ขนาด XL</t>
  </si>
  <si>
    <t>Cold hot pack</t>
  </si>
  <si>
    <t>ตัว</t>
  </si>
  <si>
    <t>CUFF BP Digital ผู้ใหญ่ NO.L(สายเดี่ยว 20 cm-36 cm )</t>
  </si>
  <si>
    <t>CUFF BP Digital ผู้ใหญ่ NO.M (สายเดี่ยว )</t>
  </si>
  <si>
    <t>CUFF BP เด็กโต  (สายคู่)</t>
  </si>
  <si>
    <t>CUFF BP เด็กโต  (สายเดี่ยวดิจิตอล)</t>
  </si>
  <si>
    <t>CUFF BP เด็กเล็ก 2"</t>
  </si>
  <si>
    <t>CUFF BP ผู้ใหญ่ (สายคู่)</t>
  </si>
  <si>
    <t>Hard collar เด็ก ปรับขนาดใน 1,2,3</t>
  </si>
  <si>
    <t>Hard collar ผู้ใหญ่ ปรับขนาดใน 4,5,6</t>
  </si>
  <si>
    <t>Mask N95</t>
  </si>
  <si>
    <t>OXYGEN  Mask with ba (ผู้ใหญ่)</t>
  </si>
  <si>
    <t>OXYGEN CANULAR(เด็ก)</t>
  </si>
  <si>
    <t>เส้น</t>
  </si>
  <si>
    <t>OXYGEN CANULAR(ผู้ใหญ่)</t>
  </si>
  <si>
    <t>OXYGEN Mask with bag (เด็ก)</t>
  </si>
  <si>
    <t xml:space="preserve">Paddle Defibil </t>
  </si>
  <si>
    <t>ซอง</t>
  </si>
  <si>
    <t>Red dot</t>
  </si>
  <si>
    <t>ถุง</t>
  </si>
  <si>
    <t>RESERVOIR BAG  ผู้ใหญ่  2500 Ml.</t>
  </si>
  <si>
    <t>Set พ่นยา เด็ก</t>
  </si>
  <si>
    <t>Set พ่นยา ผู้ใหญ่</t>
  </si>
  <si>
    <t>Soft colat</t>
  </si>
  <si>
    <t>STERILE PAP SMEAR STICK (กล่อง-100'S)</t>
  </si>
  <si>
    <t>THORACIC TROCAR NO.28</t>
  </si>
  <si>
    <t>THORACIC TROCAR NO.28 มีGuide</t>
  </si>
  <si>
    <t>THORACIC TROCAR NO.32</t>
  </si>
  <si>
    <t>THORACIC TROCAR NO.32  มีGuide</t>
  </si>
  <si>
    <t>กระดาษ Defibillation (เครื่อง Nihon Kohden Cardiolife TEC 5521K)</t>
  </si>
  <si>
    <t>กระดาษ Defibillation (เครื่อง Nihon Kohden)</t>
  </si>
  <si>
    <t>กระดาษ Defibillation (เครื่อง ZOLL DM3 90mmX90mm)</t>
  </si>
  <si>
    <t>พับ</t>
  </si>
  <si>
    <t>กระดาษ EKG BTL 08MT-PLVS</t>
  </si>
  <si>
    <t>ห่อ</t>
  </si>
  <si>
    <t>กระดาษ EKG เครื่องKenz ( P210X48Z)</t>
  </si>
  <si>
    <t xml:space="preserve">กระดาษ ULTRASOUND (SONY)  </t>
  </si>
  <si>
    <t>กระดาษลิสมัต ตรวจน้ำคร่ำ</t>
  </si>
  <si>
    <t>กระปุกทิ้งเข็ม</t>
  </si>
  <si>
    <t>กาแก้วล้างตา</t>
  </si>
  <si>
    <t>ใบ</t>
  </si>
  <si>
    <t>ขวดให้ความชื้น ชนิด Bubble(กะเปาะO2)</t>
  </si>
  <si>
    <t>ขวด</t>
  </si>
  <si>
    <t>จุก EKG</t>
  </si>
  <si>
    <t>ชุดพ่นยาทางหลอดคอ</t>
  </si>
  <si>
    <t>ชุดให้ออกซิเจน/พ่นยาทางหลอดคอผู้ใหญ่พร้อมขวดให้ความชื้น</t>
  </si>
  <si>
    <t>ชุดให้ออกซิเจนทางหลอดคอ</t>
  </si>
  <si>
    <t>ซองสำหรับสเตอร์ไรด์ขนาด 12 นิ้ว ขยายข้าง</t>
  </si>
  <si>
    <t>ซองสำหรับสเตอร์ไรด์ขนาด 8 นิ้ว</t>
  </si>
  <si>
    <t>ตาข่ายสวมนิ้ว</t>
  </si>
  <si>
    <t xml:space="preserve">ตาข่ายสวมศรีษะ </t>
  </si>
  <si>
    <t>ถาดสแตนเลสใส่ยาฉีด</t>
  </si>
  <si>
    <t>ถุงตวงเลือด</t>
  </si>
  <si>
    <t>ที่แคะหูสแตนเลสยาว</t>
  </si>
  <si>
    <t>ที่แคะหูสแตนเลสสั้น</t>
  </si>
  <si>
    <t>แกลลอน</t>
  </si>
  <si>
    <t>ปรอท Digital</t>
  </si>
  <si>
    <t>ปรอทวัดอุณหภูมิ+ความชื้น</t>
  </si>
  <si>
    <t>ปรอทวัดอุณหภูมิตู้เย็นเก็บนม</t>
  </si>
  <si>
    <t>ปลั๊กอุดหู</t>
  </si>
  <si>
    <t>คู่</t>
  </si>
  <si>
    <t>ป้ายผูกข้อมือเด็ก สีชมพู</t>
  </si>
  <si>
    <t>ป้ายผูกข้อมือเด็ก สีฟ้า</t>
  </si>
  <si>
    <t>ป้ายผูกข้อมือผู้ใหญ่ (100's) สีชมพู</t>
  </si>
  <si>
    <t>ป้ายผูกข้อมือผู้ใหญ่ (100's) สีฟ้า</t>
  </si>
  <si>
    <t>แผ่นฟิล์มกันน้ำ ขนาด 4.4 cm x 4.4cm</t>
  </si>
  <si>
    <t>ไม้กดลิ้น(Disposible)</t>
  </si>
  <si>
    <t>ลูกยาง BP+วาวส์</t>
  </si>
  <si>
    <t>ลูกยางไปป์ไลน์ Bushing(ด้านหลัง)</t>
  </si>
  <si>
    <t>ลูกยางไปป์ไลน์ O-ring(ด้านหน้า)</t>
  </si>
  <si>
    <t>สติ๊กเกอร์แบ่งบรรจุ ขนาด 3 x 2.1 cm</t>
  </si>
  <si>
    <t>สายยางขด BP</t>
  </si>
  <si>
    <t>เสื้อกาวน์ OR (ชนิดกันน้ำ 2 ชั้น)</t>
  </si>
  <si>
    <t>หัวเกย์ Suction ไปป์ไลน์</t>
  </si>
  <si>
    <t>ออกซิเจน Flow Rate</t>
  </si>
  <si>
    <t>ออกซิเจนถัง</t>
  </si>
  <si>
    <t>ถัง</t>
  </si>
  <si>
    <t>ออกซิเจนเหลว</t>
  </si>
  <si>
    <t>กก.</t>
  </si>
  <si>
    <t>กระเป๋าใส่อุปกรณ์ส่งต่อ</t>
  </si>
  <si>
    <t>กระดาษ EKG MC 1200(A4)</t>
  </si>
  <si>
    <t>Pope 16 ซม. (หยั่งความลึกของแผล)</t>
  </si>
  <si>
    <t>SILICONE Mask No.1 (Ambu)</t>
  </si>
  <si>
    <t>ชุดอบแก๊ส</t>
  </si>
  <si>
    <t>ชุด DIAPHAM เด็กโต</t>
  </si>
  <si>
    <t>ชุด DIAPHAM เด็กเล็ก</t>
  </si>
  <si>
    <t>ชุด DIAPHAM ผู้ใหญ่</t>
  </si>
  <si>
    <t>เครื่องวัดอุณหภูมิดิจิตอลแบบอินฟาเรด</t>
  </si>
  <si>
    <t>เครื่อง</t>
  </si>
  <si>
    <t>กระดาษ EKG Pukuda OP-69TE(210x30)</t>
  </si>
  <si>
    <t>กระดาษ Defibrillato FQS</t>
  </si>
  <si>
    <t>กระดาษเครื่องวัดความดัน</t>
  </si>
  <si>
    <t>ซองสำหรับสเตอร์ไรด์ขนาด 14 นิ้ว ขยายข้าง</t>
  </si>
  <si>
    <t xml:space="preserve">น้ำยาล้างเครื่องมือ </t>
  </si>
  <si>
    <t>น้ำยาแช่เครื่องมือ</t>
  </si>
  <si>
    <t>จัดซื้อในปี 64</t>
  </si>
  <si>
    <t>หูฟัง สำหรับเด็กเล็ก</t>
  </si>
  <si>
    <t>หูฟัง สำหรับผู้ใหญ่/เด็กโต</t>
  </si>
  <si>
    <t>น้ำยาทำความสะอาดห้องแยกโรค</t>
  </si>
  <si>
    <t>กระดาษ NST  COMEN</t>
  </si>
  <si>
    <t>กระดาษ NST  Sonicate</t>
  </si>
  <si>
    <t>กรรไกรตัดสายสะดือ</t>
  </si>
  <si>
    <t>กรรไกรตัดฝีเย็บ</t>
  </si>
  <si>
    <t>กรรไกรตัดไหมปลายแหลม</t>
  </si>
  <si>
    <t>ถ้วยน้ำยา 4.5 นิ้ว</t>
  </si>
  <si>
    <t>ถ้วยน้ำยา 6 นิ้ว</t>
  </si>
  <si>
    <t>ด้ามมีด เบอร์ 3</t>
  </si>
  <si>
    <t>Needle  Holdder 16 ซม.</t>
  </si>
  <si>
    <t>Needle  Holdder 18 ซม.</t>
  </si>
  <si>
    <t>Curretage  13 ซม.</t>
  </si>
  <si>
    <t>Retractor 16 ซม.</t>
  </si>
  <si>
    <t>Mask  Ambu No.2</t>
  </si>
  <si>
    <t>Mask  Ambu No.3</t>
  </si>
  <si>
    <t>Mask  Ambu No.6</t>
  </si>
  <si>
    <t>Metzenbaum 14.5 ซม.</t>
  </si>
  <si>
    <t>Adsun tooth forcep 12 ซม.</t>
  </si>
  <si>
    <t>AMBUBAG  เด็ก</t>
  </si>
  <si>
    <t>AMBUBAG  ผู้ใหญ่</t>
  </si>
  <si>
    <t>Speculum เล็ก</t>
  </si>
  <si>
    <t>Speculum ใหญ่</t>
  </si>
  <si>
    <t>Autoclave tape ETO sticker ขนาด 5 x 8 cm.</t>
  </si>
  <si>
    <t>RESERVOIR BAG   เด็ก 600 Ml.</t>
  </si>
  <si>
    <t>Adsun Non- tooth forcep 12 ซม.</t>
  </si>
  <si>
    <t>ด้าม</t>
  </si>
  <si>
    <t>Artery clamp โค้ง ปลายแหลม</t>
  </si>
  <si>
    <t>Artery clamp ตรง ปลายแหลม</t>
  </si>
  <si>
    <t>ข้อต่อ Suction 7 mm.</t>
  </si>
  <si>
    <t>ข้อต่อ Suction 3-way</t>
  </si>
  <si>
    <t>ข้อต่อ Suction 10 mm.</t>
  </si>
  <si>
    <t>Tooth forceps 14 ซม.</t>
  </si>
  <si>
    <t>Non tooth forceps 14 ซม.</t>
  </si>
  <si>
    <t>Allis  tissue  15 ซม.</t>
  </si>
  <si>
    <t>น้ำยาเติมน้ำระบบ RO</t>
  </si>
  <si>
    <t>ถ้วยน้ำยา 2 นิ้ว</t>
  </si>
  <si>
    <t>เมโยล้อหมุน</t>
  </si>
  <si>
    <t>ครกพร้อมสากบดยาขนาดเล็ก</t>
  </si>
  <si>
    <t>ถังสแตนเลสใส่เครื่องมือสกปรก(อันเดิมพลาสติกพัง)</t>
  </si>
  <si>
    <t>กล่องสแตนเลสใส่Forcepและถ้วยSetล้างแผล(อันเดิมกล่องพลาสติกแอมบู)</t>
  </si>
  <si>
    <t>แผนการจัดซื้อวัสดุการแพทย์ กลุ่มการพยาบาล โรงพยาบาลน้ำยืน ปีงบประมาณ 2564</t>
  </si>
  <si>
    <t>(นางสาวจิรพรรณ  ผิวทอง)</t>
  </si>
  <si>
    <t>ตำแหน่ง เจ้าพนักงานพัสดุ</t>
  </si>
  <si>
    <t>เจ้าหน้าที่</t>
  </si>
  <si>
    <t>(นายสิทธิชัย  ทะคำวงษ์)</t>
  </si>
  <si>
    <t>ตำแหน่ง เภสัชกรชำนาญการ</t>
  </si>
  <si>
    <t>หัวหน้าเจ้าหน้าที่</t>
  </si>
  <si>
    <t>(นายชัยวัฒน์  ดาราสิชฌน์)</t>
  </si>
  <si>
    <t>ตำแหน่ง  ผู้อำนวยการโรงพยาบาลน้ำยืน</t>
  </si>
  <si>
    <t>ผู้เห็นชอบแผน</t>
  </si>
  <si>
    <t>(นายสุวิทย์  โรจนศักดิ์โสธร)</t>
  </si>
  <si>
    <t>ตำแหน่ง นายแพทย์สาธารณสุขจังหวัด</t>
  </si>
  <si>
    <t>ผู้อนุมัติแผน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</si>
</sst>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  <font>
      <b/>
      <sz val="14"/>
      <name val="TH SarabunPSK"/>
      <family val="2"/>
    </font>
    <font>
      <b/>
      <u val="singleAccounting"/>
      <sz val="14"/>
      <color theme="0"/>
      <name val="TH SarabunPSK"/>
      <family val="2"/>
    </font>
    <font>
      <sz val="16"/>
      <color theme="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2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shrinkToFit="1"/>
    </xf>
    <xf numFmtId="0" fontId="4" fillId="0" borderId="4" xfId="0" applyFont="1" applyFill="1" applyBorder="1" applyAlignment="1">
      <alignment shrinkToFit="1"/>
    </xf>
    <xf numFmtId="0" fontId="4" fillId="0" borderId="4" xfId="0" applyFont="1" applyFill="1" applyBorder="1" applyAlignment="1">
      <alignment horizontal="right" shrinkToFit="1"/>
    </xf>
    <xf numFmtId="0" fontId="3" fillId="0" borderId="4" xfId="0" applyFont="1" applyFill="1" applyBorder="1" applyAlignment="1">
      <alignment horizontal="right" shrinkToFit="1"/>
    </xf>
    <xf numFmtId="0" fontId="3" fillId="0" borderId="0" xfId="0" applyFont="1" applyFill="1"/>
    <xf numFmtId="0" fontId="2" fillId="0" borderId="3" xfId="0" applyFont="1" applyFill="1" applyBorder="1" applyAlignment="1">
      <alignment horizontal="center" shrinkToFit="1"/>
    </xf>
    <xf numFmtId="0" fontId="2" fillId="0" borderId="0" xfId="0" applyFont="1" applyFill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41" fontId="3" fillId="0" borderId="4" xfId="0" applyNumberFormat="1" applyFont="1" applyFill="1" applyBorder="1" applyAlignment="1">
      <alignment horizontal="center" shrinkToFit="1"/>
    </xf>
    <xf numFmtId="43" fontId="3" fillId="0" borderId="4" xfId="1" applyFont="1" applyFill="1" applyBorder="1" applyAlignment="1">
      <alignment horizontal="center" shrinkToFit="1"/>
    </xf>
    <xf numFmtId="43" fontId="3" fillId="0" borderId="4" xfId="0" applyNumberFormat="1" applyFont="1" applyFill="1" applyBorder="1" applyAlignment="1">
      <alignment shrinkToFit="1"/>
    </xf>
    <xf numFmtId="0" fontId="3" fillId="0" borderId="0" xfId="0" applyFont="1" applyFill="1" applyAlignment="1">
      <alignment shrinkToFit="1"/>
    </xf>
    <xf numFmtId="187" fontId="3" fillId="0" borderId="4" xfId="1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shrinkToFit="1"/>
    </xf>
    <xf numFmtId="0" fontId="8" fillId="0" borderId="4" xfId="0" applyFont="1" applyFill="1" applyBorder="1" applyAlignment="1">
      <alignment shrinkToFit="1"/>
    </xf>
    <xf numFmtId="0" fontId="4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41" fontId="3" fillId="0" borderId="7" xfId="0" applyNumberFormat="1" applyFont="1" applyFill="1" applyBorder="1" applyAlignment="1">
      <alignment horizontal="center" shrinkToFit="1"/>
    </xf>
    <xf numFmtId="43" fontId="3" fillId="0" borderId="7" xfId="0" applyNumberFormat="1" applyFont="1" applyFill="1" applyBorder="1" applyAlignment="1">
      <alignment shrinkToFit="1"/>
    </xf>
    <xf numFmtId="43" fontId="3" fillId="0" borderId="7" xfId="1" applyFont="1" applyFill="1" applyBorder="1" applyAlignment="1">
      <alignment shrinkToFit="1"/>
    </xf>
    <xf numFmtId="43" fontId="2" fillId="0" borderId="7" xfId="0" applyNumberFormat="1" applyFont="1" applyFill="1" applyBorder="1" applyAlignment="1">
      <alignment horizontal="center" vertical="center" shrinkToFit="1"/>
    </xf>
    <xf numFmtId="43" fontId="2" fillId="0" borderId="7" xfId="0" applyNumberFormat="1" applyFont="1" applyFill="1" applyBorder="1" applyAlignment="1">
      <alignment horizontal="center" shrinkToFit="1"/>
    </xf>
    <xf numFmtId="43" fontId="2" fillId="0" borderId="4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center" shrinkToFit="1"/>
    </xf>
    <xf numFmtId="43" fontId="3" fillId="0" borderId="0" xfId="1" applyFont="1" applyFill="1" applyBorder="1" applyAlignment="1">
      <alignment shrinkToFit="1"/>
    </xf>
    <xf numFmtId="41" fontId="3" fillId="0" borderId="0" xfId="0" applyNumberFormat="1" applyFont="1" applyFill="1" applyBorder="1" applyAlignment="1">
      <alignment horizontal="center" shrinkToFit="1"/>
    </xf>
    <xf numFmtId="43" fontId="3" fillId="0" borderId="0" xfId="0" applyNumberFormat="1" applyFont="1" applyFill="1" applyBorder="1" applyAlignment="1">
      <alignment shrinkToFit="1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13" fillId="0" borderId="7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 shrinkToFit="1"/>
    </xf>
    <xf numFmtId="43" fontId="13" fillId="0" borderId="4" xfId="0" applyNumberFormat="1" applyFont="1" applyFill="1" applyBorder="1" applyAlignment="1">
      <alignment horizontal="center" shrinkToFit="1"/>
    </xf>
    <xf numFmtId="0" fontId="4" fillId="0" borderId="6" xfId="0" applyFont="1" applyFill="1" applyBorder="1" applyAlignment="1">
      <alignment horizontal="center" shrinkToFit="1"/>
    </xf>
    <xf numFmtId="41" fontId="4" fillId="0" borderId="7" xfId="0" applyNumberFormat="1" applyFont="1" applyFill="1" applyBorder="1" applyAlignment="1">
      <alignment horizontal="center" shrinkToFit="1"/>
    </xf>
    <xf numFmtId="43" fontId="4" fillId="0" borderId="4" xfId="1" applyFont="1" applyFill="1" applyBorder="1" applyAlignment="1">
      <alignment horizontal="center" shrinkToFit="1"/>
    </xf>
    <xf numFmtId="43" fontId="4" fillId="0" borderId="4" xfId="0" applyNumberFormat="1" applyFont="1" applyFill="1" applyBorder="1" applyAlignment="1">
      <alignment shrinkToFit="1"/>
    </xf>
    <xf numFmtId="41" fontId="4" fillId="0" borderId="4" xfId="0" applyNumberFormat="1" applyFont="1" applyFill="1" applyBorder="1" applyAlignment="1">
      <alignment horizontal="center" shrinkToFit="1"/>
    </xf>
    <xf numFmtId="43" fontId="4" fillId="0" borderId="4" xfId="1" applyFont="1" applyFill="1" applyBorder="1" applyAlignment="1">
      <alignment shrinkToFit="1"/>
    </xf>
    <xf numFmtId="187" fontId="4" fillId="0" borderId="4" xfId="1" applyNumberFormat="1" applyFont="1" applyFill="1" applyBorder="1" applyAlignment="1">
      <alignment horizontal="center" vertical="center" shrinkToFit="1"/>
    </xf>
    <xf numFmtId="0" fontId="4" fillId="0" borderId="4" xfId="0" applyFont="1" applyFill="1" applyBorder="1"/>
    <xf numFmtId="0" fontId="7" fillId="0" borderId="4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43" fontId="14" fillId="0" borderId="8" xfId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187" fontId="4" fillId="0" borderId="0" xfId="1" applyNumberFormat="1" applyFont="1" applyFill="1" applyBorder="1" applyAlignment="1">
      <alignment horizontal="center" vertical="center" shrinkToFit="1"/>
    </xf>
    <xf numFmtId="43" fontId="4" fillId="0" borderId="0" xfId="1" applyFont="1" applyFill="1" applyBorder="1" applyAlignment="1">
      <alignment horizontal="center" shrinkToFit="1"/>
    </xf>
    <xf numFmtId="41" fontId="4" fillId="0" borderId="0" xfId="0" applyNumberFormat="1" applyFont="1" applyFill="1" applyBorder="1" applyAlignment="1">
      <alignment horizontal="center" shrinkToFit="1"/>
    </xf>
    <xf numFmtId="43" fontId="4" fillId="0" borderId="0" xfId="0" applyNumberFormat="1" applyFont="1" applyFill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6" xfId="0" applyFont="1" applyBorder="1" applyAlignment="1">
      <alignment shrinkToFit="1"/>
    </xf>
    <xf numFmtId="187" fontId="4" fillId="0" borderId="7" xfId="1" applyNumberFormat="1" applyFont="1" applyFill="1" applyBorder="1" applyAlignment="1">
      <alignment horizontal="center" vertical="center" shrinkToFit="1"/>
    </xf>
    <xf numFmtId="43" fontId="14" fillId="0" borderId="8" xfId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shrinkToFit="1"/>
    </xf>
    <xf numFmtId="4" fontId="10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5" xfId="0" applyFont="1" applyFill="1" applyBorder="1" applyAlignment="1">
      <alignment horizontal="center" shrinkToFit="1"/>
    </xf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2" fontId="15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6"/>
  <sheetViews>
    <sheetView zoomScaleNormal="100" workbookViewId="0">
      <selection sqref="A1:P1"/>
    </sheetView>
  </sheetViews>
  <sheetFormatPr defaultColWidth="9" defaultRowHeight="18" customHeight="1" x14ac:dyDescent="0.5"/>
  <cols>
    <col min="1" max="1" width="4.875" style="13" customWidth="1"/>
    <col min="2" max="2" width="38.5" style="19" customWidth="1"/>
    <col min="3" max="3" width="6.75" style="13" customWidth="1"/>
    <col min="4" max="4" width="7.375" style="13" customWidth="1"/>
    <col min="5" max="5" width="8.625" style="13" customWidth="1"/>
    <col min="6" max="6" width="9.5" style="13" customWidth="1"/>
    <col min="7" max="7" width="6.375" style="13" customWidth="1"/>
    <col min="8" max="8" width="9" style="13" customWidth="1"/>
    <col min="9" max="9" width="6.25" style="13" customWidth="1"/>
    <col min="10" max="10" width="9.125" style="13" customWidth="1"/>
    <col min="11" max="11" width="6.25" style="13" customWidth="1"/>
    <col min="12" max="12" width="9.25" style="13" customWidth="1"/>
    <col min="13" max="13" width="6.25" style="13" customWidth="1"/>
    <col min="14" max="14" width="8.875" style="13" customWidth="1"/>
    <col min="15" max="15" width="5.875" style="13" customWidth="1"/>
    <col min="16" max="16" width="9.375" style="13" customWidth="1"/>
    <col min="17" max="16384" width="9" style="19"/>
  </cols>
  <sheetData>
    <row r="1" spans="1:16" s="11" customFormat="1" ht="18" customHeight="1" x14ac:dyDescent="0.5">
      <c r="A1" s="73" t="s">
        <v>172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3" customFormat="1" ht="18" customHeight="1" x14ac:dyDescent="0.5">
      <c r="A2" s="74" t="s">
        <v>0</v>
      </c>
      <c r="B2" s="74" t="s">
        <v>1</v>
      </c>
      <c r="C2" s="1" t="s">
        <v>2</v>
      </c>
      <c r="D2" s="10" t="s">
        <v>3</v>
      </c>
      <c r="E2" s="10" t="s">
        <v>4</v>
      </c>
      <c r="F2" s="74" t="s">
        <v>5</v>
      </c>
      <c r="G2" s="76" t="s">
        <v>6</v>
      </c>
      <c r="H2" s="77"/>
      <c r="I2" s="76" t="s">
        <v>7</v>
      </c>
      <c r="J2" s="77"/>
      <c r="K2" s="76" t="s">
        <v>8</v>
      </c>
      <c r="L2" s="77"/>
      <c r="M2" s="76" t="s">
        <v>9</v>
      </c>
      <c r="N2" s="77"/>
      <c r="O2" s="76" t="s">
        <v>10</v>
      </c>
      <c r="P2" s="77"/>
    </row>
    <row r="3" spans="1:16" s="13" customFormat="1" ht="18" customHeight="1" x14ac:dyDescent="0.5">
      <c r="A3" s="75"/>
      <c r="B3" s="75"/>
      <c r="C3" s="3" t="s">
        <v>11</v>
      </c>
      <c r="D3" s="4" t="s">
        <v>129</v>
      </c>
      <c r="E3" s="4" t="s">
        <v>12</v>
      </c>
      <c r="F3" s="75"/>
      <c r="G3" s="12" t="s">
        <v>13</v>
      </c>
      <c r="H3" s="12" t="s">
        <v>14</v>
      </c>
      <c r="I3" s="12" t="s">
        <v>13</v>
      </c>
      <c r="J3" s="12" t="s">
        <v>14</v>
      </c>
      <c r="K3" s="12" t="s">
        <v>13</v>
      </c>
      <c r="L3" s="12" t="s">
        <v>14</v>
      </c>
      <c r="M3" s="12" t="s">
        <v>13</v>
      </c>
      <c r="N3" s="12" t="s">
        <v>14</v>
      </c>
      <c r="O3" s="56" t="s">
        <v>13</v>
      </c>
      <c r="P3" s="12" t="s">
        <v>15</v>
      </c>
    </row>
    <row r="4" spans="1:16" s="13" customFormat="1" ht="18" customHeight="1" x14ac:dyDescent="0.5">
      <c r="A4" s="55"/>
      <c r="B4" s="55"/>
      <c r="C4" s="3"/>
      <c r="D4" s="4"/>
      <c r="E4" s="67"/>
      <c r="F4" s="32">
        <f>SUM(F6:F142)</f>
        <v>2905320</v>
      </c>
      <c r="G4" s="4"/>
      <c r="H4" s="33">
        <f>SUM(H6:H135)</f>
        <v>693230</v>
      </c>
      <c r="I4" s="4"/>
      <c r="J4" s="33">
        <f>SUM(J6:J142)</f>
        <v>717500</v>
      </c>
      <c r="K4" s="4"/>
      <c r="L4" s="33">
        <f>SUM(L6:L142)</f>
        <v>678490</v>
      </c>
      <c r="M4" s="42"/>
      <c r="N4" s="44">
        <f>SUM(N6:N142)</f>
        <v>696100</v>
      </c>
      <c r="O4" s="58"/>
      <c r="P4" s="34">
        <f>SUM(P6:P142)</f>
        <v>0</v>
      </c>
    </row>
    <row r="5" spans="1:16" s="13" customFormat="1" ht="18" customHeight="1" x14ac:dyDescent="0.5">
      <c r="A5" s="55"/>
      <c r="B5" s="55"/>
      <c r="C5" s="3"/>
      <c r="D5" s="4"/>
      <c r="E5" s="57"/>
      <c r="F5" s="32"/>
      <c r="G5" s="4"/>
      <c r="H5" s="33"/>
      <c r="I5" s="4"/>
      <c r="J5" s="33"/>
      <c r="K5" s="4"/>
      <c r="L5" s="33"/>
      <c r="M5" s="42"/>
      <c r="N5" s="44"/>
      <c r="O5" s="58"/>
      <c r="P5" s="34"/>
    </row>
    <row r="6" spans="1:16" s="13" customFormat="1" ht="18" customHeight="1" x14ac:dyDescent="0.5">
      <c r="A6" s="14">
        <v>1</v>
      </c>
      <c r="B6" s="65" t="s">
        <v>156</v>
      </c>
      <c r="C6" s="45" t="s">
        <v>22</v>
      </c>
      <c r="D6" s="66">
        <v>25</v>
      </c>
      <c r="E6" s="47">
        <v>600</v>
      </c>
      <c r="F6" s="31">
        <f t="shared" ref="F6:F37" si="0">D6*E6</f>
        <v>15000</v>
      </c>
      <c r="G6" s="29"/>
      <c r="H6" s="30">
        <f t="shared" ref="H6:H37" si="1">G6*E6</f>
        <v>0</v>
      </c>
      <c r="I6" s="29">
        <v>25</v>
      </c>
      <c r="J6" s="30">
        <f t="shared" ref="J6:J37" si="2">I6*E6</f>
        <v>15000</v>
      </c>
      <c r="K6" s="29"/>
      <c r="L6" s="30">
        <f t="shared" ref="L6:L37" si="3">K6*E6</f>
        <v>0</v>
      </c>
      <c r="M6" s="46"/>
      <c r="N6" s="48">
        <f t="shared" ref="N6:N37" si="4">M6*E6</f>
        <v>0</v>
      </c>
      <c r="O6" s="16">
        <f>D6-G6-I6-K6-M6</f>
        <v>0</v>
      </c>
      <c r="P6" s="18">
        <f>F6-H6-J6-L6-N6</f>
        <v>0</v>
      </c>
    </row>
    <row r="7" spans="1:16" ht="18" customHeight="1" x14ac:dyDescent="0.5">
      <c r="A7" s="14">
        <v>2</v>
      </c>
      <c r="B7" s="64" t="s">
        <v>149</v>
      </c>
      <c r="C7" s="43" t="s">
        <v>22</v>
      </c>
      <c r="D7" s="51">
        <v>25</v>
      </c>
      <c r="E7" s="47">
        <v>600</v>
      </c>
      <c r="F7" s="31">
        <f t="shared" si="0"/>
        <v>15000</v>
      </c>
      <c r="G7" s="29"/>
      <c r="H7" s="30">
        <f t="shared" si="1"/>
        <v>0</v>
      </c>
      <c r="I7" s="29">
        <v>25</v>
      </c>
      <c r="J7" s="30">
        <f t="shared" si="2"/>
        <v>15000</v>
      </c>
      <c r="K7" s="29"/>
      <c r="L7" s="30">
        <f t="shared" si="3"/>
        <v>0</v>
      </c>
      <c r="M7" s="46"/>
      <c r="N7" s="48">
        <f t="shared" si="4"/>
        <v>0</v>
      </c>
      <c r="O7" s="16">
        <f t="shared" ref="O7:O70" si="5">D7-G7-I7-K7-M7</f>
        <v>0</v>
      </c>
      <c r="P7" s="18">
        <f t="shared" ref="P7:P70" si="6">F7-H7-J7-L7-N7</f>
        <v>0</v>
      </c>
    </row>
    <row r="8" spans="1:16" ht="18" customHeight="1" x14ac:dyDescent="0.5">
      <c r="A8" s="14">
        <v>3</v>
      </c>
      <c r="B8" s="6" t="s">
        <v>165</v>
      </c>
      <c r="C8" s="43" t="s">
        <v>35</v>
      </c>
      <c r="D8" s="51">
        <v>10</v>
      </c>
      <c r="E8" s="50">
        <v>700</v>
      </c>
      <c r="F8" s="31">
        <f t="shared" si="0"/>
        <v>7000</v>
      </c>
      <c r="G8" s="29"/>
      <c r="H8" s="30">
        <f t="shared" si="1"/>
        <v>0</v>
      </c>
      <c r="I8" s="29">
        <v>10</v>
      </c>
      <c r="J8" s="30">
        <f t="shared" si="2"/>
        <v>7000</v>
      </c>
      <c r="K8" s="29"/>
      <c r="L8" s="30">
        <f t="shared" si="3"/>
        <v>0</v>
      </c>
      <c r="M8" s="46"/>
      <c r="N8" s="48">
        <f t="shared" si="4"/>
        <v>0</v>
      </c>
      <c r="O8" s="16">
        <f t="shared" si="5"/>
        <v>0</v>
      </c>
      <c r="P8" s="18">
        <f t="shared" si="6"/>
        <v>0</v>
      </c>
    </row>
    <row r="9" spans="1:16" ht="18" customHeight="1" x14ac:dyDescent="0.5">
      <c r="A9" s="14">
        <v>4</v>
      </c>
      <c r="B9" s="6" t="s">
        <v>16</v>
      </c>
      <c r="C9" s="43" t="s">
        <v>17</v>
      </c>
      <c r="D9" s="49">
        <v>3</v>
      </c>
      <c r="E9" s="47">
        <v>550</v>
      </c>
      <c r="F9" s="31">
        <f t="shared" si="0"/>
        <v>1650</v>
      </c>
      <c r="G9" s="29"/>
      <c r="H9" s="30">
        <f t="shared" si="1"/>
        <v>0</v>
      </c>
      <c r="I9" s="29"/>
      <c r="J9" s="30">
        <f t="shared" si="2"/>
        <v>0</v>
      </c>
      <c r="K9" s="29">
        <v>3</v>
      </c>
      <c r="L9" s="30">
        <f t="shared" si="3"/>
        <v>1650</v>
      </c>
      <c r="M9" s="46"/>
      <c r="N9" s="48">
        <f t="shared" si="4"/>
        <v>0</v>
      </c>
      <c r="O9" s="16">
        <f t="shared" si="5"/>
        <v>0</v>
      </c>
      <c r="P9" s="18">
        <f t="shared" si="6"/>
        <v>0</v>
      </c>
    </row>
    <row r="10" spans="1:16" ht="18" customHeight="1" x14ac:dyDescent="0.5">
      <c r="A10" s="14">
        <v>5</v>
      </c>
      <c r="B10" s="6" t="s">
        <v>18</v>
      </c>
      <c r="C10" s="43" t="s">
        <v>17</v>
      </c>
      <c r="D10" s="49">
        <v>3</v>
      </c>
      <c r="E10" s="47">
        <v>550</v>
      </c>
      <c r="F10" s="31">
        <f t="shared" si="0"/>
        <v>1650</v>
      </c>
      <c r="G10" s="29"/>
      <c r="H10" s="30">
        <f t="shared" si="1"/>
        <v>0</v>
      </c>
      <c r="I10" s="29"/>
      <c r="J10" s="30">
        <f t="shared" si="2"/>
        <v>0</v>
      </c>
      <c r="K10" s="29">
        <v>3</v>
      </c>
      <c r="L10" s="30">
        <f t="shared" si="3"/>
        <v>1650</v>
      </c>
      <c r="M10" s="46"/>
      <c r="N10" s="48">
        <f t="shared" si="4"/>
        <v>0</v>
      </c>
      <c r="O10" s="16">
        <f t="shared" si="5"/>
        <v>0</v>
      </c>
      <c r="P10" s="18">
        <f t="shared" si="6"/>
        <v>0</v>
      </c>
    </row>
    <row r="11" spans="1:16" ht="18" customHeight="1" x14ac:dyDescent="0.5">
      <c r="A11" s="14">
        <v>6</v>
      </c>
      <c r="B11" s="6" t="s">
        <v>19</v>
      </c>
      <c r="C11" s="43" t="s">
        <v>17</v>
      </c>
      <c r="D11" s="49">
        <v>2</v>
      </c>
      <c r="E11" s="47">
        <v>550</v>
      </c>
      <c r="F11" s="31">
        <f t="shared" si="0"/>
        <v>1100</v>
      </c>
      <c r="G11" s="29"/>
      <c r="H11" s="30">
        <f t="shared" si="1"/>
        <v>0</v>
      </c>
      <c r="I11" s="29"/>
      <c r="J11" s="30">
        <f t="shared" si="2"/>
        <v>0</v>
      </c>
      <c r="K11" s="29">
        <v>2</v>
      </c>
      <c r="L11" s="30">
        <f t="shared" si="3"/>
        <v>1100</v>
      </c>
      <c r="M11" s="46"/>
      <c r="N11" s="48">
        <f t="shared" si="4"/>
        <v>0</v>
      </c>
      <c r="O11" s="16">
        <f t="shared" si="5"/>
        <v>0</v>
      </c>
      <c r="P11" s="18">
        <f t="shared" si="6"/>
        <v>0</v>
      </c>
    </row>
    <row r="12" spans="1:16" ht="18" customHeight="1" x14ac:dyDescent="0.5">
      <c r="A12" s="14">
        <v>7</v>
      </c>
      <c r="B12" s="6" t="s">
        <v>150</v>
      </c>
      <c r="C12" s="43" t="s">
        <v>20</v>
      </c>
      <c r="D12" s="51">
        <v>5</v>
      </c>
      <c r="E12" s="50">
        <v>3000</v>
      </c>
      <c r="F12" s="31">
        <f t="shared" si="0"/>
        <v>15000</v>
      </c>
      <c r="G12" s="29">
        <v>5</v>
      </c>
      <c r="H12" s="30">
        <f t="shared" si="1"/>
        <v>15000</v>
      </c>
      <c r="I12" s="29"/>
      <c r="J12" s="30">
        <f t="shared" si="2"/>
        <v>0</v>
      </c>
      <c r="K12" s="29"/>
      <c r="L12" s="30">
        <f t="shared" si="3"/>
        <v>0</v>
      </c>
      <c r="M12" s="46"/>
      <c r="N12" s="48">
        <f t="shared" si="4"/>
        <v>0</v>
      </c>
      <c r="O12" s="16">
        <f t="shared" si="5"/>
        <v>0</v>
      </c>
      <c r="P12" s="18">
        <f t="shared" si="6"/>
        <v>0</v>
      </c>
    </row>
    <row r="13" spans="1:16" ht="18" customHeight="1" x14ac:dyDescent="0.5">
      <c r="A13" s="14">
        <v>8</v>
      </c>
      <c r="B13" s="6" t="s">
        <v>151</v>
      </c>
      <c r="C13" s="43" t="s">
        <v>20</v>
      </c>
      <c r="D13" s="51">
        <v>10</v>
      </c>
      <c r="E13" s="50">
        <v>3000</v>
      </c>
      <c r="F13" s="31">
        <f t="shared" si="0"/>
        <v>30000</v>
      </c>
      <c r="G13" s="29">
        <v>10</v>
      </c>
      <c r="H13" s="30">
        <f t="shared" si="1"/>
        <v>30000</v>
      </c>
      <c r="I13" s="29"/>
      <c r="J13" s="30">
        <f t="shared" si="2"/>
        <v>0</v>
      </c>
      <c r="K13" s="29"/>
      <c r="L13" s="30">
        <f t="shared" si="3"/>
        <v>0</v>
      </c>
      <c r="M13" s="46"/>
      <c r="N13" s="48">
        <f t="shared" si="4"/>
        <v>0</v>
      </c>
      <c r="O13" s="16">
        <f t="shared" si="5"/>
        <v>0</v>
      </c>
      <c r="P13" s="18">
        <f t="shared" si="6"/>
        <v>0</v>
      </c>
    </row>
    <row r="14" spans="1:16" ht="18" customHeight="1" x14ac:dyDescent="0.5">
      <c r="A14" s="14">
        <v>9</v>
      </c>
      <c r="B14" s="6" t="s">
        <v>21</v>
      </c>
      <c r="C14" s="43" t="s">
        <v>22</v>
      </c>
      <c r="D14" s="51">
        <v>100</v>
      </c>
      <c r="E14" s="50">
        <v>60</v>
      </c>
      <c r="F14" s="31">
        <f t="shared" si="0"/>
        <v>6000</v>
      </c>
      <c r="G14" s="29"/>
      <c r="H14" s="30">
        <f t="shared" si="1"/>
        <v>0</v>
      </c>
      <c r="I14" s="29">
        <v>50</v>
      </c>
      <c r="J14" s="30">
        <f t="shared" si="2"/>
        <v>3000</v>
      </c>
      <c r="K14" s="29"/>
      <c r="L14" s="30">
        <f t="shared" si="3"/>
        <v>0</v>
      </c>
      <c r="M14" s="46">
        <v>50</v>
      </c>
      <c r="N14" s="48">
        <f t="shared" si="4"/>
        <v>3000</v>
      </c>
      <c r="O14" s="16">
        <f t="shared" si="5"/>
        <v>0</v>
      </c>
      <c r="P14" s="18">
        <f t="shared" si="6"/>
        <v>0</v>
      </c>
    </row>
    <row r="15" spans="1:16" ht="18" customHeight="1" x14ac:dyDescent="0.5">
      <c r="A15" s="14">
        <v>10</v>
      </c>
      <c r="B15" s="6" t="s">
        <v>23</v>
      </c>
      <c r="C15" s="43" t="s">
        <v>22</v>
      </c>
      <c r="D15" s="51">
        <v>100</v>
      </c>
      <c r="E15" s="50">
        <v>60</v>
      </c>
      <c r="F15" s="31">
        <f t="shared" si="0"/>
        <v>6000</v>
      </c>
      <c r="G15" s="29"/>
      <c r="H15" s="30">
        <f t="shared" si="1"/>
        <v>0</v>
      </c>
      <c r="I15" s="29">
        <v>50</v>
      </c>
      <c r="J15" s="30">
        <f t="shared" si="2"/>
        <v>3000</v>
      </c>
      <c r="K15" s="29"/>
      <c r="L15" s="30">
        <f t="shared" si="3"/>
        <v>0</v>
      </c>
      <c r="M15" s="46">
        <v>50</v>
      </c>
      <c r="N15" s="48">
        <f t="shared" si="4"/>
        <v>3000</v>
      </c>
      <c r="O15" s="16">
        <f t="shared" si="5"/>
        <v>0</v>
      </c>
      <c r="P15" s="18">
        <f t="shared" si="6"/>
        <v>0</v>
      </c>
    </row>
    <row r="16" spans="1:16" ht="18" customHeight="1" x14ac:dyDescent="0.5">
      <c r="A16" s="14">
        <v>11</v>
      </c>
      <c r="B16" s="6" t="s">
        <v>24</v>
      </c>
      <c r="C16" s="43" t="s">
        <v>22</v>
      </c>
      <c r="D16" s="51">
        <v>50</v>
      </c>
      <c r="E16" s="50">
        <v>60</v>
      </c>
      <c r="F16" s="31">
        <f t="shared" si="0"/>
        <v>3000</v>
      </c>
      <c r="G16" s="29"/>
      <c r="H16" s="30">
        <f t="shared" si="1"/>
        <v>0</v>
      </c>
      <c r="I16" s="29">
        <v>25</v>
      </c>
      <c r="J16" s="30">
        <f t="shared" si="2"/>
        <v>1500</v>
      </c>
      <c r="K16" s="29"/>
      <c r="L16" s="30">
        <f t="shared" si="3"/>
        <v>0</v>
      </c>
      <c r="M16" s="46">
        <v>25</v>
      </c>
      <c r="N16" s="48">
        <f t="shared" si="4"/>
        <v>1500</v>
      </c>
      <c r="O16" s="16">
        <f t="shared" si="5"/>
        <v>0</v>
      </c>
      <c r="P16" s="18">
        <f t="shared" si="6"/>
        <v>0</v>
      </c>
    </row>
    <row r="17" spans="1:16" ht="18" customHeight="1" x14ac:dyDescent="0.5">
      <c r="A17" s="14">
        <v>12</v>
      </c>
      <c r="B17" s="6" t="s">
        <v>25</v>
      </c>
      <c r="C17" s="43" t="s">
        <v>22</v>
      </c>
      <c r="D17" s="51">
        <v>50</v>
      </c>
      <c r="E17" s="50">
        <v>60</v>
      </c>
      <c r="F17" s="31">
        <f t="shared" si="0"/>
        <v>3000</v>
      </c>
      <c r="G17" s="29"/>
      <c r="H17" s="30">
        <f t="shared" si="1"/>
        <v>0</v>
      </c>
      <c r="I17" s="29">
        <v>25</v>
      </c>
      <c r="J17" s="30">
        <f t="shared" si="2"/>
        <v>1500</v>
      </c>
      <c r="K17" s="29"/>
      <c r="L17" s="30">
        <f t="shared" si="3"/>
        <v>0</v>
      </c>
      <c r="M17" s="46">
        <v>25</v>
      </c>
      <c r="N17" s="48">
        <f t="shared" si="4"/>
        <v>1500</v>
      </c>
      <c r="O17" s="16">
        <f t="shared" si="5"/>
        <v>0</v>
      </c>
      <c r="P17" s="18">
        <f t="shared" si="6"/>
        <v>0</v>
      </c>
    </row>
    <row r="18" spans="1:16" ht="18" customHeight="1" x14ac:dyDescent="0.5">
      <c r="A18" s="14">
        <v>13</v>
      </c>
      <c r="B18" s="6" t="s">
        <v>158</v>
      </c>
      <c r="C18" s="43" t="s">
        <v>35</v>
      </c>
      <c r="D18" s="51">
        <v>20</v>
      </c>
      <c r="E18" s="50">
        <v>700</v>
      </c>
      <c r="F18" s="31">
        <f t="shared" si="0"/>
        <v>14000</v>
      </c>
      <c r="G18" s="29">
        <v>20</v>
      </c>
      <c r="H18" s="30">
        <f t="shared" si="1"/>
        <v>14000</v>
      </c>
      <c r="I18" s="29"/>
      <c r="J18" s="30">
        <f t="shared" si="2"/>
        <v>0</v>
      </c>
      <c r="K18" s="29"/>
      <c r="L18" s="30">
        <f t="shared" si="3"/>
        <v>0</v>
      </c>
      <c r="M18" s="46"/>
      <c r="N18" s="48">
        <f t="shared" si="4"/>
        <v>0</v>
      </c>
      <c r="O18" s="16">
        <f t="shared" si="5"/>
        <v>0</v>
      </c>
      <c r="P18" s="18">
        <f t="shared" si="6"/>
        <v>0</v>
      </c>
    </row>
    <row r="19" spans="1:16" ht="18" customHeight="1" x14ac:dyDescent="0.5">
      <c r="A19" s="14">
        <v>14</v>
      </c>
      <c r="B19" s="6" t="s">
        <v>159</v>
      </c>
      <c r="C19" s="43" t="s">
        <v>35</v>
      </c>
      <c r="D19" s="51">
        <v>20</v>
      </c>
      <c r="E19" s="50">
        <v>700</v>
      </c>
      <c r="F19" s="31">
        <f t="shared" si="0"/>
        <v>14000</v>
      </c>
      <c r="G19" s="29">
        <v>20</v>
      </c>
      <c r="H19" s="30">
        <f t="shared" si="1"/>
        <v>14000</v>
      </c>
      <c r="I19" s="29"/>
      <c r="J19" s="30">
        <f t="shared" si="2"/>
        <v>0</v>
      </c>
      <c r="K19" s="29"/>
      <c r="L19" s="30">
        <f t="shared" si="3"/>
        <v>0</v>
      </c>
      <c r="M19" s="46"/>
      <c r="N19" s="48">
        <f t="shared" si="4"/>
        <v>0</v>
      </c>
      <c r="O19" s="16">
        <f t="shared" si="5"/>
        <v>0</v>
      </c>
      <c r="P19" s="18">
        <f t="shared" si="6"/>
        <v>0</v>
      </c>
    </row>
    <row r="20" spans="1:16" ht="18" customHeight="1" x14ac:dyDescent="0.5">
      <c r="A20" s="14">
        <v>15</v>
      </c>
      <c r="B20" s="6" t="s">
        <v>154</v>
      </c>
      <c r="C20" s="43" t="s">
        <v>26</v>
      </c>
      <c r="D20" s="51">
        <v>30</v>
      </c>
      <c r="E20" s="50">
        <v>1700</v>
      </c>
      <c r="F20" s="31">
        <f t="shared" si="0"/>
        <v>51000</v>
      </c>
      <c r="G20" s="29"/>
      <c r="H20" s="30">
        <f t="shared" si="1"/>
        <v>0</v>
      </c>
      <c r="I20" s="29">
        <v>15</v>
      </c>
      <c r="J20" s="30">
        <f t="shared" si="2"/>
        <v>25500</v>
      </c>
      <c r="K20" s="29"/>
      <c r="L20" s="30">
        <f t="shared" si="3"/>
        <v>0</v>
      </c>
      <c r="M20" s="46">
        <v>15</v>
      </c>
      <c r="N20" s="48">
        <f t="shared" si="4"/>
        <v>25500</v>
      </c>
      <c r="O20" s="16">
        <f t="shared" si="5"/>
        <v>0</v>
      </c>
      <c r="P20" s="18">
        <f t="shared" si="6"/>
        <v>0</v>
      </c>
    </row>
    <row r="21" spans="1:16" ht="18" customHeight="1" x14ac:dyDescent="0.5">
      <c r="A21" s="14">
        <v>16</v>
      </c>
      <c r="B21" s="6" t="s">
        <v>27</v>
      </c>
      <c r="C21" s="43" t="s">
        <v>26</v>
      </c>
      <c r="D21" s="51">
        <v>50</v>
      </c>
      <c r="E21" s="50">
        <v>1400</v>
      </c>
      <c r="F21" s="31">
        <f t="shared" si="0"/>
        <v>70000</v>
      </c>
      <c r="G21" s="29"/>
      <c r="H21" s="30">
        <f t="shared" si="1"/>
        <v>0</v>
      </c>
      <c r="I21" s="29">
        <v>25</v>
      </c>
      <c r="J21" s="30">
        <f t="shared" si="2"/>
        <v>35000</v>
      </c>
      <c r="K21" s="29"/>
      <c r="L21" s="30">
        <f t="shared" si="3"/>
        <v>0</v>
      </c>
      <c r="M21" s="46">
        <v>25</v>
      </c>
      <c r="N21" s="48">
        <f t="shared" si="4"/>
        <v>35000</v>
      </c>
      <c r="O21" s="16">
        <f t="shared" si="5"/>
        <v>0</v>
      </c>
      <c r="P21" s="18">
        <f t="shared" si="6"/>
        <v>0</v>
      </c>
    </row>
    <row r="22" spans="1:16" ht="18" customHeight="1" x14ac:dyDescent="0.5">
      <c r="A22" s="14">
        <v>17</v>
      </c>
      <c r="B22" s="6" t="s">
        <v>28</v>
      </c>
      <c r="C22" s="43" t="s">
        <v>26</v>
      </c>
      <c r="D22" s="51">
        <v>100</v>
      </c>
      <c r="E22" s="50">
        <v>650</v>
      </c>
      <c r="F22" s="31">
        <f t="shared" si="0"/>
        <v>65000</v>
      </c>
      <c r="G22" s="29"/>
      <c r="H22" s="30">
        <f t="shared" si="1"/>
        <v>0</v>
      </c>
      <c r="I22" s="29">
        <v>50</v>
      </c>
      <c r="J22" s="30">
        <f t="shared" si="2"/>
        <v>32500</v>
      </c>
      <c r="K22" s="29"/>
      <c r="L22" s="30">
        <f t="shared" si="3"/>
        <v>0</v>
      </c>
      <c r="M22" s="46">
        <v>50</v>
      </c>
      <c r="N22" s="48">
        <f t="shared" si="4"/>
        <v>32500</v>
      </c>
      <c r="O22" s="16">
        <f t="shared" si="5"/>
        <v>0</v>
      </c>
      <c r="P22" s="18">
        <f t="shared" si="6"/>
        <v>0</v>
      </c>
    </row>
    <row r="23" spans="1:16" ht="18" customHeight="1" x14ac:dyDescent="0.5">
      <c r="A23" s="14">
        <v>18</v>
      </c>
      <c r="B23" s="6" t="s">
        <v>29</v>
      </c>
      <c r="C23" s="43" t="s">
        <v>22</v>
      </c>
      <c r="D23" s="49">
        <v>60</v>
      </c>
      <c r="E23" s="47">
        <v>350</v>
      </c>
      <c r="F23" s="31">
        <f t="shared" si="0"/>
        <v>21000</v>
      </c>
      <c r="G23" s="29"/>
      <c r="H23" s="30">
        <f t="shared" si="1"/>
        <v>0</v>
      </c>
      <c r="I23" s="29"/>
      <c r="J23" s="30">
        <f t="shared" si="2"/>
        <v>0</v>
      </c>
      <c r="K23" s="29">
        <v>60</v>
      </c>
      <c r="L23" s="30">
        <f t="shared" si="3"/>
        <v>21000</v>
      </c>
      <c r="M23" s="46"/>
      <c r="N23" s="48">
        <f t="shared" si="4"/>
        <v>0</v>
      </c>
      <c r="O23" s="16">
        <f t="shared" si="5"/>
        <v>0</v>
      </c>
      <c r="P23" s="18">
        <f t="shared" si="6"/>
        <v>0</v>
      </c>
    </row>
    <row r="24" spans="1:16" ht="18" customHeight="1" x14ac:dyDescent="0.5">
      <c r="A24" s="14">
        <v>19</v>
      </c>
      <c r="B24" s="6" t="s">
        <v>30</v>
      </c>
      <c r="C24" s="43" t="s">
        <v>22</v>
      </c>
      <c r="D24" s="49">
        <v>60</v>
      </c>
      <c r="E24" s="47">
        <v>350</v>
      </c>
      <c r="F24" s="31">
        <f t="shared" si="0"/>
        <v>21000</v>
      </c>
      <c r="G24" s="29"/>
      <c r="H24" s="30">
        <f t="shared" si="1"/>
        <v>0</v>
      </c>
      <c r="I24" s="29"/>
      <c r="J24" s="30">
        <f t="shared" si="2"/>
        <v>0</v>
      </c>
      <c r="K24" s="29">
        <v>60</v>
      </c>
      <c r="L24" s="30">
        <f t="shared" si="3"/>
        <v>21000</v>
      </c>
      <c r="M24" s="46"/>
      <c r="N24" s="48">
        <f t="shared" si="4"/>
        <v>0</v>
      </c>
      <c r="O24" s="16">
        <f t="shared" si="5"/>
        <v>0</v>
      </c>
      <c r="P24" s="18">
        <f t="shared" si="6"/>
        <v>0</v>
      </c>
    </row>
    <row r="25" spans="1:16" ht="18" customHeight="1" x14ac:dyDescent="0.5">
      <c r="A25" s="14">
        <v>20</v>
      </c>
      <c r="B25" s="6" t="s">
        <v>31</v>
      </c>
      <c r="C25" s="43" t="s">
        <v>22</v>
      </c>
      <c r="D25" s="49">
        <v>30</v>
      </c>
      <c r="E25" s="47">
        <v>350</v>
      </c>
      <c r="F25" s="31">
        <f t="shared" si="0"/>
        <v>10500</v>
      </c>
      <c r="G25" s="29"/>
      <c r="H25" s="30">
        <f t="shared" si="1"/>
        <v>0</v>
      </c>
      <c r="I25" s="29"/>
      <c r="J25" s="30">
        <f t="shared" si="2"/>
        <v>0</v>
      </c>
      <c r="K25" s="29">
        <v>30</v>
      </c>
      <c r="L25" s="30">
        <f t="shared" si="3"/>
        <v>10500</v>
      </c>
      <c r="M25" s="46"/>
      <c r="N25" s="48">
        <f t="shared" si="4"/>
        <v>0</v>
      </c>
      <c r="O25" s="16">
        <f t="shared" si="5"/>
        <v>0</v>
      </c>
      <c r="P25" s="18">
        <f t="shared" si="6"/>
        <v>0</v>
      </c>
    </row>
    <row r="26" spans="1:16" ht="18" customHeight="1" x14ac:dyDescent="0.5">
      <c r="A26" s="14">
        <v>21</v>
      </c>
      <c r="B26" s="6" t="s">
        <v>32</v>
      </c>
      <c r="C26" s="43" t="s">
        <v>22</v>
      </c>
      <c r="D26" s="49">
        <v>30</v>
      </c>
      <c r="E26" s="47">
        <v>350</v>
      </c>
      <c r="F26" s="31">
        <f t="shared" si="0"/>
        <v>10500</v>
      </c>
      <c r="G26" s="29"/>
      <c r="H26" s="30">
        <f t="shared" si="1"/>
        <v>0</v>
      </c>
      <c r="I26" s="29"/>
      <c r="J26" s="30">
        <f t="shared" si="2"/>
        <v>0</v>
      </c>
      <c r="K26" s="29">
        <v>30</v>
      </c>
      <c r="L26" s="30">
        <f t="shared" si="3"/>
        <v>10500</v>
      </c>
      <c r="M26" s="46"/>
      <c r="N26" s="48">
        <f t="shared" si="4"/>
        <v>0</v>
      </c>
      <c r="O26" s="16">
        <f t="shared" si="5"/>
        <v>0</v>
      </c>
      <c r="P26" s="18">
        <f t="shared" si="6"/>
        <v>0</v>
      </c>
    </row>
    <row r="27" spans="1:16" ht="18" customHeight="1" x14ac:dyDescent="0.5">
      <c r="A27" s="14">
        <v>22</v>
      </c>
      <c r="B27" s="6" t="s">
        <v>33</v>
      </c>
      <c r="C27" s="43" t="s">
        <v>22</v>
      </c>
      <c r="D27" s="49">
        <v>50</v>
      </c>
      <c r="E27" s="47">
        <v>350</v>
      </c>
      <c r="F27" s="31">
        <f t="shared" si="0"/>
        <v>17500</v>
      </c>
      <c r="G27" s="29"/>
      <c r="H27" s="30">
        <f t="shared" si="1"/>
        <v>0</v>
      </c>
      <c r="I27" s="29"/>
      <c r="J27" s="30">
        <f t="shared" si="2"/>
        <v>0</v>
      </c>
      <c r="K27" s="29">
        <v>50</v>
      </c>
      <c r="L27" s="30">
        <f t="shared" si="3"/>
        <v>17500</v>
      </c>
      <c r="M27" s="46"/>
      <c r="N27" s="48">
        <f t="shared" si="4"/>
        <v>0</v>
      </c>
      <c r="O27" s="16">
        <f t="shared" si="5"/>
        <v>0</v>
      </c>
      <c r="P27" s="18">
        <f t="shared" si="6"/>
        <v>0</v>
      </c>
    </row>
    <row r="28" spans="1:16" ht="18" customHeight="1" x14ac:dyDescent="0.5">
      <c r="A28" s="14">
        <v>23</v>
      </c>
      <c r="B28" s="6" t="s">
        <v>34</v>
      </c>
      <c r="C28" s="43" t="s">
        <v>22</v>
      </c>
      <c r="D28" s="51">
        <v>10</v>
      </c>
      <c r="E28" s="47">
        <v>270</v>
      </c>
      <c r="F28" s="31">
        <f t="shared" si="0"/>
        <v>2700</v>
      </c>
      <c r="G28" s="29"/>
      <c r="H28" s="30">
        <f t="shared" si="1"/>
        <v>0</v>
      </c>
      <c r="I28" s="29">
        <v>10</v>
      </c>
      <c r="J28" s="30">
        <f t="shared" si="2"/>
        <v>2700</v>
      </c>
      <c r="K28" s="29"/>
      <c r="L28" s="30">
        <f t="shared" si="3"/>
        <v>0</v>
      </c>
      <c r="M28" s="46"/>
      <c r="N28" s="48">
        <f t="shared" si="4"/>
        <v>0</v>
      </c>
      <c r="O28" s="16">
        <f t="shared" si="5"/>
        <v>0</v>
      </c>
      <c r="P28" s="18">
        <f t="shared" si="6"/>
        <v>0</v>
      </c>
    </row>
    <row r="29" spans="1:16" ht="18" customHeight="1" x14ac:dyDescent="0.5">
      <c r="A29" s="14">
        <v>24</v>
      </c>
      <c r="B29" s="6" t="s">
        <v>36</v>
      </c>
      <c r="C29" s="43" t="s">
        <v>22</v>
      </c>
      <c r="D29" s="51">
        <v>5</v>
      </c>
      <c r="E29" s="47">
        <v>650</v>
      </c>
      <c r="F29" s="31">
        <f t="shared" si="0"/>
        <v>3250</v>
      </c>
      <c r="G29" s="29"/>
      <c r="H29" s="30">
        <f t="shared" si="1"/>
        <v>0</v>
      </c>
      <c r="I29" s="29">
        <v>5</v>
      </c>
      <c r="J29" s="30">
        <f t="shared" si="2"/>
        <v>3250</v>
      </c>
      <c r="K29" s="29"/>
      <c r="L29" s="30">
        <f t="shared" si="3"/>
        <v>0</v>
      </c>
      <c r="M29" s="46"/>
      <c r="N29" s="48">
        <f t="shared" si="4"/>
        <v>0</v>
      </c>
      <c r="O29" s="16">
        <f t="shared" si="5"/>
        <v>0</v>
      </c>
      <c r="P29" s="18">
        <f t="shared" si="6"/>
        <v>0</v>
      </c>
    </row>
    <row r="30" spans="1:16" ht="18" customHeight="1" x14ac:dyDescent="0.5">
      <c r="A30" s="14">
        <v>25</v>
      </c>
      <c r="B30" s="6" t="s">
        <v>37</v>
      </c>
      <c r="C30" s="43" t="s">
        <v>22</v>
      </c>
      <c r="D30" s="51">
        <v>10</v>
      </c>
      <c r="E30" s="47">
        <v>1600</v>
      </c>
      <c r="F30" s="31">
        <f t="shared" si="0"/>
        <v>16000</v>
      </c>
      <c r="G30" s="29"/>
      <c r="H30" s="30">
        <f t="shared" si="1"/>
        <v>0</v>
      </c>
      <c r="I30" s="29">
        <v>5</v>
      </c>
      <c r="J30" s="30">
        <f t="shared" si="2"/>
        <v>8000</v>
      </c>
      <c r="K30" s="29"/>
      <c r="L30" s="30">
        <f t="shared" si="3"/>
        <v>0</v>
      </c>
      <c r="M30" s="46">
        <v>5</v>
      </c>
      <c r="N30" s="48">
        <f t="shared" si="4"/>
        <v>8000</v>
      </c>
      <c r="O30" s="16">
        <f t="shared" si="5"/>
        <v>0</v>
      </c>
      <c r="P30" s="18">
        <f t="shared" si="6"/>
        <v>0</v>
      </c>
    </row>
    <row r="31" spans="1:16" ht="18" customHeight="1" x14ac:dyDescent="0.5">
      <c r="A31" s="14">
        <v>26</v>
      </c>
      <c r="B31" s="6" t="s">
        <v>38</v>
      </c>
      <c r="C31" s="43" t="s">
        <v>22</v>
      </c>
      <c r="D31" s="51">
        <v>5</v>
      </c>
      <c r="E31" s="47">
        <v>500</v>
      </c>
      <c r="F31" s="31">
        <f t="shared" si="0"/>
        <v>2500</v>
      </c>
      <c r="G31" s="29"/>
      <c r="H31" s="30">
        <f t="shared" si="1"/>
        <v>0</v>
      </c>
      <c r="I31" s="29">
        <v>5</v>
      </c>
      <c r="J31" s="30">
        <f t="shared" si="2"/>
        <v>2500</v>
      </c>
      <c r="K31" s="29"/>
      <c r="L31" s="30">
        <f t="shared" si="3"/>
        <v>0</v>
      </c>
      <c r="M31" s="46"/>
      <c r="N31" s="48">
        <f t="shared" si="4"/>
        <v>0</v>
      </c>
      <c r="O31" s="16">
        <f t="shared" si="5"/>
        <v>0</v>
      </c>
      <c r="P31" s="18">
        <f t="shared" si="6"/>
        <v>0</v>
      </c>
    </row>
    <row r="32" spans="1:16" ht="18" customHeight="1" x14ac:dyDescent="0.5">
      <c r="A32" s="14">
        <v>27</v>
      </c>
      <c r="B32" s="6" t="s">
        <v>39</v>
      </c>
      <c r="C32" s="43" t="s">
        <v>22</v>
      </c>
      <c r="D32" s="51">
        <v>5</v>
      </c>
      <c r="E32" s="47">
        <v>1600</v>
      </c>
      <c r="F32" s="31">
        <f t="shared" si="0"/>
        <v>8000</v>
      </c>
      <c r="G32" s="29"/>
      <c r="H32" s="30">
        <f t="shared" si="1"/>
        <v>0</v>
      </c>
      <c r="I32" s="29">
        <v>5</v>
      </c>
      <c r="J32" s="30">
        <f t="shared" si="2"/>
        <v>8000</v>
      </c>
      <c r="K32" s="29"/>
      <c r="L32" s="30">
        <f t="shared" si="3"/>
        <v>0</v>
      </c>
      <c r="M32" s="46"/>
      <c r="N32" s="48">
        <f t="shared" si="4"/>
        <v>0</v>
      </c>
      <c r="O32" s="16">
        <f t="shared" si="5"/>
        <v>0</v>
      </c>
      <c r="P32" s="18">
        <f t="shared" si="6"/>
        <v>0</v>
      </c>
    </row>
    <row r="33" spans="1:16" ht="18" customHeight="1" x14ac:dyDescent="0.5">
      <c r="A33" s="14">
        <v>28</v>
      </c>
      <c r="B33" s="5" t="s">
        <v>40</v>
      </c>
      <c r="C33" s="43" t="s">
        <v>22</v>
      </c>
      <c r="D33" s="51">
        <v>5</v>
      </c>
      <c r="E33" s="47">
        <v>400</v>
      </c>
      <c r="F33" s="31">
        <f t="shared" si="0"/>
        <v>2000</v>
      </c>
      <c r="G33" s="29"/>
      <c r="H33" s="30">
        <f t="shared" si="1"/>
        <v>0</v>
      </c>
      <c r="I33" s="29">
        <v>5</v>
      </c>
      <c r="J33" s="30">
        <f t="shared" si="2"/>
        <v>2000</v>
      </c>
      <c r="K33" s="29"/>
      <c r="L33" s="30">
        <f t="shared" si="3"/>
        <v>0</v>
      </c>
      <c r="M33" s="46"/>
      <c r="N33" s="48">
        <f t="shared" si="4"/>
        <v>0</v>
      </c>
      <c r="O33" s="16">
        <f t="shared" si="5"/>
        <v>0</v>
      </c>
      <c r="P33" s="18">
        <f t="shared" si="6"/>
        <v>0</v>
      </c>
    </row>
    <row r="34" spans="1:16" ht="18" customHeight="1" x14ac:dyDescent="0.5">
      <c r="A34" s="14">
        <v>29</v>
      </c>
      <c r="B34" s="6" t="s">
        <v>41</v>
      </c>
      <c r="C34" s="43" t="s">
        <v>22</v>
      </c>
      <c r="D34" s="51">
        <v>10</v>
      </c>
      <c r="E34" s="47">
        <v>480</v>
      </c>
      <c r="F34" s="31">
        <f t="shared" si="0"/>
        <v>4800</v>
      </c>
      <c r="G34" s="29"/>
      <c r="H34" s="30">
        <f t="shared" si="1"/>
        <v>0</v>
      </c>
      <c r="I34" s="29">
        <v>10</v>
      </c>
      <c r="J34" s="30">
        <f t="shared" si="2"/>
        <v>4800</v>
      </c>
      <c r="K34" s="29"/>
      <c r="L34" s="30">
        <f t="shared" si="3"/>
        <v>0</v>
      </c>
      <c r="M34" s="46"/>
      <c r="N34" s="48">
        <f t="shared" si="4"/>
        <v>0</v>
      </c>
      <c r="O34" s="16">
        <f t="shared" si="5"/>
        <v>0</v>
      </c>
      <c r="P34" s="18">
        <f t="shared" si="6"/>
        <v>0</v>
      </c>
    </row>
    <row r="35" spans="1:16" ht="18" customHeight="1" x14ac:dyDescent="0.5">
      <c r="A35" s="14">
        <v>30</v>
      </c>
      <c r="B35" s="6" t="s">
        <v>143</v>
      </c>
      <c r="C35" s="43" t="s">
        <v>22</v>
      </c>
      <c r="D35" s="51">
        <v>15</v>
      </c>
      <c r="E35" s="50">
        <v>700</v>
      </c>
      <c r="F35" s="31">
        <f t="shared" si="0"/>
        <v>10500</v>
      </c>
      <c r="G35" s="29">
        <v>15</v>
      </c>
      <c r="H35" s="30">
        <f t="shared" si="1"/>
        <v>10500</v>
      </c>
      <c r="I35" s="29"/>
      <c r="J35" s="30">
        <f t="shared" si="2"/>
        <v>0</v>
      </c>
      <c r="K35" s="29"/>
      <c r="L35" s="30">
        <f t="shared" si="3"/>
        <v>0</v>
      </c>
      <c r="M35" s="46"/>
      <c r="N35" s="48">
        <f t="shared" si="4"/>
        <v>0</v>
      </c>
      <c r="O35" s="16">
        <f t="shared" si="5"/>
        <v>0</v>
      </c>
      <c r="P35" s="18">
        <f t="shared" si="6"/>
        <v>0</v>
      </c>
    </row>
    <row r="36" spans="1:16" ht="18" customHeight="1" x14ac:dyDescent="0.5">
      <c r="A36" s="14">
        <v>31</v>
      </c>
      <c r="B36" s="6" t="s">
        <v>42</v>
      </c>
      <c r="C36" s="43" t="s">
        <v>22</v>
      </c>
      <c r="D36" s="49">
        <v>25</v>
      </c>
      <c r="E36" s="47">
        <v>1200</v>
      </c>
      <c r="F36" s="31">
        <f t="shared" si="0"/>
        <v>30000</v>
      </c>
      <c r="G36" s="29"/>
      <c r="H36" s="30">
        <f t="shared" si="1"/>
        <v>0</v>
      </c>
      <c r="I36" s="29">
        <v>25</v>
      </c>
      <c r="J36" s="30">
        <f t="shared" si="2"/>
        <v>30000</v>
      </c>
      <c r="K36" s="29"/>
      <c r="L36" s="30">
        <f t="shared" si="3"/>
        <v>0</v>
      </c>
      <c r="M36" s="46"/>
      <c r="N36" s="48">
        <f t="shared" si="4"/>
        <v>0</v>
      </c>
      <c r="O36" s="16">
        <f t="shared" si="5"/>
        <v>0</v>
      </c>
      <c r="P36" s="18">
        <f t="shared" si="6"/>
        <v>0</v>
      </c>
    </row>
    <row r="37" spans="1:16" ht="18" customHeight="1" x14ac:dyDescent="0.5">
      <c r="A37" s="14">
        <v>32</v>
      </c>
      <c r="B37" s="6" t="s">
        <v>43</v>
      </c>
      <c r="C37" s="43" t="s">
        <v>22</v>
      </c>
      <c r="D37" s="49">
        <v>100</v>
      </c>
      <c r="E37" s="47">
        <v>1200</v>
      </c>
      <c r="F37" s="31">
        <f t="shared" si="0"/>
        <v>120000</v>
      </c>
      <c r="G37" s="29"/>
      <c r="H37" s="30">
        <f t="shared" si="1"/>
        <v>0</v>
      </c>
      <c r="I37" s="29">
        <v>50</v>
      </c>
      <c r="J37" s="30">
        <f t="shared" si="2"/>
        <v>60000</v>
      </c>
      <c r="K37" s="29"/>
      <c r="L37" s="30">
        <f t="shared" si="3"/>
        <v>0</v>
      </c>
      <c r="M37" s="46">
        <v>50</v>
      </c>
      <c r="N37" s="48">
        <f t="shared" si="4"/>
        <v>60000</v>
      </c>
      <c r="O37" s="16">
        <f t="shared" si="5"/>
        <v>0</v>
      </c>
      <c r="P37" s="18">
        <f t="shared" si="6"/>
        <v>0</v>
      </c>
    </row>
    <row r="38" spans="1:16" ht="18" customHeight="1" x14ac:dyDescent="0.5">
      <c r="A38" s="14">
        <v>33</v>
      </c>
      <c r="B38" s="6" t="s">
        <v>145</v>
      </c>
      <c r="C38" s="68" t="s">
        <v>22</v>
      </c>
      <c r="D38" s="51">
        <v>5</v>
      </c>
      <c r="E38" s="47">
        <v>720</v>
      </c>
      <c r="F38" s="31">
        <f t="shared" ref="F38:F69" si="7">D38*E38</f>
        <v>3600</v>
      </c>
      <c r="G38" s="29"/>
      <c r="H38" s="30">
        <f t="shared" ref="H38:H69" si="8">G38*E38</f>
        <v>0</v>
      </c>
      <c r="I38" s="29"/>
      <c r="J38" s="30">
        <f t="shared" ref="J38:J69" si="9">I38*E38</f>
        <v>0</v>
      </c>
      <c r="K38" s="29">
        <v>5</v>
      </c>
      <c r="L38" s="30">
        <f t="shared" ref="L38:L69" si="10">K38*E38</f>
        <v>3600</v>
      </c>
      <c r="M38" s="46"/>
      <c r="N38" s="48">
        <f t="shared" ref="N38:N69" si="11">M38*E38</f>
        <v>0</v>
      </c>
      <c r="O38" s="16">
        <f t="shared" si="5"/>
        <v>0</v>
      </c>
      <c r="P38" s="18">
        <f t="shared" si="6"/>
        <v>0</v>
      </c>
    </row>
    <row r="39" spans="1:16" ht="18" customHeight="1" x14ac:dyDescent="0.5">
      <c r="A39" s="14">
        <v>34</v>
      </c>
      <c r="B39" s="6" t="s">
        <v>146</v>
      </c>
      <c r="C39" s="68" t="s">
        <v>22</v>
      </c>
      <c r="D39" s="51">
        <v>5</v>
      </c>
      <c r="E39" s="47">
        <v>720</v>
      </c>
      <c r="F39" s="31">
        <f t="shared" si="7"/>
        <v>3600</v>
      </c>
      <c r="G39" s="29"/>
      <c r="H39" s="30">
        <f t="shared" si="8"/>
        <v>0</v>
      </c>
      <c r="I39" s="29"/>
      <c r="J39" s="30">
        <f t="shared" si="9"/>
        <v>0</v>
      </c>
      <c r="K39" s="29">
        <v>5</v>
      </c>
      <c r="L39" s="30">
        <f t="shared" si="10"/>
        <v>3600</v>
      </c>
      <c r="M39" s="46"/>
      <c r="N39" s="48">
        <f t="shared" si="11"/>
        <v>0</v>
      </c>
      <c r="O39" s="16">
        <f t="shared" si="5"/>
        <v>0</v>
      </c>
      <c r="P39" s="18">
        <f t="shared" si="6"/>
        <v>0</v>
      </c>
    </row>
    <row r="40" spans="1:16" ht="18" customHeight="1" x14ac:dyDescent="0.5">
      <c r="A40" s="14">
        <v>35</v>
      </c>
      <c r="B40" s="6" t="s">
        <v>147</v>
      </c>
      <c r="C40" s="68" t="s">
        <v>22</v>
      </c>
      <c r="D40" s="51">
        <v>5</v>
      </c>
      <c r="E40" s="47">
        <v>720</v>
      </c>
      <c r="F40" s="31">
        <f t="shared" si="7"/>
        <v>3600</v>
      </c>
      <c r="G40" s="29"/>
      <c r="H40" s="30">
        <f t="shared" si="8"/>
        <v>0</v>
      </c>
      <c r="I40" s="29"/>
      <c r="J40" s="30">
        <f t="shared" si="9"/>
        <v>0</v>
      </c>
      <c r="K40" s="29">
        <v>5</v>
      </c>
      <c r="L40" s="30">
        <f t="shared" si="10"/>
        <v>3600</v>
      </c>
      <c r="M40" s="46"/>
      <c r="N40" s="48">
        <f t="shared" si="11"/>
        <v>0</v>
      </c>
      <c r="O40" s="16">
        <f t="shared" si="5"/>
        <v>0</v>
      </c>
      <c r="P40" s="18">
        <f t="shared" si="6"/>
        <v>0</v>
      </c>
    </row>
    <row r="41" spans="1:16" ht="18" customHeight="1" x14ac:dyDescent="0.5">
      <c r="A41" s="14">
        <v>36</v>
      </c>
      <c r="B41" s="6" t="s">
        <v>44</v>
      </c>
      <c r="C41" s="43" t="s">
        <v>22</v>
      </c>
      <c r="D41" s="51">
        <v>100</v>
      </c>
      <c r="E41" s="47">
        <v>150</v>
      </c>
      <c r="F41" s="31">
        <f t="shared" si="7"/>
        <v>15000</v>
      </c>
      <c r="G41" s="29"/>
      <c r="H41" s="30">
        <f t="shared" si="8"/>
        <v>0</v>
      </c>
      <c r="I41" s="29">
        <v>100</v>
      </c>
      <c r="J41" s="30">
        <f t="shared" si="9"/>
        <v>15000</v>
      </c>
      <c r="K41" s="29"/>
      <c r="L41" s="30">
        <f t="shared" si="10"/>
        <v>0</v>
      </c>
      <c r="M41" s="46"/>
      <c r="N41" s="48">
        <f t="shared" si="11"/>
        <v>0</v>
      </c>
      <c r="O41" s="16">
        <f t="shared" si="5"/>
        <v>0</v>
      </c>
      <c r="P41" s="18">
        <f t="shared" si="6"/>
        <v>0</v>
      </c>
    </row>
    <row r="42" spans="1:16" ht="18" customHeight="1" x14ac:dyDescent="0.5">
      <c r="A42" s="14">
        <v>37</v>
      </c>
      <c r="B42" s="6" t="s">
        <v>148</v>
      </c>
      <c r="C42" s="43" t="s">
        <v>35</v>
      </c>
      <c r="D42" s="51">
        <v>15</v>
      </c>
      <c r="E42" s="47">
        <v>900</v>
      </c>
      <c r="F42" s="31">
        <f t="shared" si="7"/>
        <v>13500</v>
      </c>
      <c r="G42" s="29">
        <v>15</v>
      </c>
      <c r="H42" s="30">
        <f t="shared" si="8"/>
        <v>13500</v>
      </c>
      <c r="I42" s="29"/>
      <c r="J42" s="30">
        <f t="shared" si="9"/>
        <v>0</v>
      </c>
      <c r="K42" s="29"/>
      <c r="L42" s="30">
        <f t="shared" si="10"/>
        <v>0</v>
      </c>
      <c r="M42" s="46"/>
      <c r="N42" s="48">
        <f t="shared" si="11"/>
        <v>0</v>
      </c>
      <c r="O42" s="16">
        <f t="shared" si="5"/>
        <v>0</v>
      </c>
      <c r="P42" s="18">
        <f t="shared" si="6"/>
        <v>0</v>
      </c>
    </row>
    <row r="43" spans="1:16" ht="18" customHeight="1" x14ac:dyDescent="0.5">
      <c r="A43" s="14">
        <v>38</v>
      </c>
      <c r="B43" s="6" t="s">
        <v>141</v>
      </c>
      <c r="C43" s="43" t="s">
        <v>35</v>
      </c>
      <c r="D43" s="51">
        <v>20</v>
      </c>
      <c r="E43" s="47">
        <v>920</v>
      </c>
      <c r="F43" s="31">
        <f t="shared" si="7"/>
        <v>18400</v>
      </c>
      <c r="G43" s="29">
        <v>20</v>
      </c>
      <c r="H43" s="30">
        <f t="shared" si="8"/>
        <v>18400</v>
      </c>
      <c r="I43" s="29"/>
      <c r="J43" s="30">
        <f t="shared" si="9"/>
        <v>0</v>
      </c>
      <c r="K43" s="29"/>
      <c r="L43" s="30">
        <f t="shared" si="10"/>
        <v>0</v>
      </c>
      <c r="M43" s="46"/>
      <c r="N43" s="48">
        <f t="shared" si="11"/>
        <v>0</v>
      </c>
      <c r="O43" s="16">
        <f t="shared" si="5"/>
        <v>0</v>
      </c>
      <c r="P43" s="18">
        <f t="shared" si="6"/>
        <v>0</v>
      </c>
    </row>
    <row r="44" spans="1:16" ht="18" customHeight="1" x14ac:dyDescent="0.5">
      <c r="A44" s="14">
        <v>39</v>
      </c>
      <c r="B44" s="6" t="s">
        <v>142</v>
      </c>
      <c r="C44" s="43" t="s">
        <v>35</v>
      </c>
      <c r="D44" s="51">
        <v>10</v>
      </c>
      <c r="E44" s="47">
        <v>920</v>
      </c>
      <c r="F44" s="31">
        <f t="shared" si="7"/>
        <v>9200</v>
      </c>
      <c r="G44" s="29">
        <v>10</v>
      </c>
      <c r="H44" s="30">
        <f t="shared" si="8"/>
        <v>9200</v>
      </c>
      <c r="I44" s="29"/>
      <c r="J44" s="30">
        <f t="shared" si="9"/>
        <v>0</v>
      </c>
      <c r="K44" s="29"/>
      <c r="L44" s="30">
        <f t="shared" si="10"/>
        <v>0</v>
      </c>
      <c r="M44" s="46"/>
      <c r="N44" s="48">
        <f t="shared" si="11"/>
        <v>0</v>
      </c>
      <c r="O44" s="16">
        <f t="shared" si="5"/>
        <v>0</v>
      </c>
      <c r="P44" s="18">
        <f t="shared" si="6"/>
        <v>0</v>
      </c>
    </row>
    <row r="45" spans="1:16" ht="18" customHeight="1" x14ac:dyDescent="0.5">
      <c r="A45" s="14">
        <v>40</v>
      </c>
      <c r="B45" s="6" t="s">
        <v>164</v>
      </c>
      <c r="C45" s="43" t="s">
        <v>35</v>
      </c>
      <c r="D45" s="51">
        <v>100</v>
      </c>
      <c r="E45" s="47">
        <v>270</v>
      </c>
      <c r="F45" s="31">
        <f t="shared" si="7"/>
        <v>27000</v>
      </c>
      <c r="G45" s="29">
        <v>100</v>
      </c>
      <c r="H45" s="30">
        <f t="shared" si="8"/>
        <v>27000</v>
      </c>
      <c r="I45" s="29"/>
      <c r="J45" s="30">
        <f t="shared" si="9"/>
        <v>0</v>
      </c>
      <c r="K45" s="29"/>
      <c r="L45" s="30">
        <f t="shared" si="10"/>
        <v>0</v>
      </c>
      <c r="M45" s="46"/>
      <c r="N45" s="48">
        <f t="shared" si="11"/>
        <v>0</v>
      </c>
      <c r="O45" s="16">
        <f t="shared" si="5"/>
        <v>0</v>
      </c>
      <c r="P45" s="18">
        <f t="shared" si="6"/>
        <v>0</v>
      </c>
    </row>
    <row r="46" spans="1:16" ht="18" customHeight="1" x14ac:dyDescent="0.5">
      <c r="A46" s="14">
        <v>41</v>
      </c>
      <c r="B46" s="6" t="s">
        <v>45</v>
      </c>
      <c r="C46" s="43" t="s">
        <v>20</v>
      </c>
      <c r="D46" s="51">
        <v>100</v>
      </c>
      <c r="E46" s="47">
        <v>110</v>
      </c>
      <c r="F46" s="31">
        <f t="shared" si="7"/>
        <v>11000</v>
      </c>
      <c r="G46" s="29">
        <v>50</v>
      </c>
      <c r="H46" s="30">
        <f t="shared" si="8"/>
        <v>5500</v>
      </c>
      <c r="I46" s="29"/>
      <c r="J46" s="30">
        <f t="shared" si="9"/>
        <v>0</v>
      </c>
      <c r="K46" s="29">
        <v>50</v>
      </c>
      <c r="L46" s="30">
        <f t="shared" si="10"/>
        <v>5500</v>
      </c>
      <c r="M46" s="46"/>
      <c r="N46" s="48">
        <f t="shared" si="11"/>
        <v>0</v>
      </c>
      <c r="O46" s="16">
        <f t="shared" si="5"/>
        <v>0</v>
      </c>
      <c r="P46" s="18">
        <f t="shared" si="6"/>
        <v>0</v>
      </c>
    </row>
    <row r="47" spans="1:16" ht="18" customHeight="1" x14ac:dyDescent="0.5">
      <c r="A47" s="14">
        <v>42</v>
      </c>
      <c r="B47" s="6" t="s">
        <v>46</v>
      </c>
      <c r="C47" s="43" t="s">
        <v>47</v>
      </c>
      <c r="D47" s="51">
        <v>200</v>
      </c>
      <c r="E47" s="47">
        <v>50</v>
      </c>
      <c r="F47" s="31">
        <f t="shared" si="7"/>
        <v>10000</v>
      </c>
      <c r="G47" s="29"/>
      <c r="H47" s="30">
        <f t="shared" si="8"/>
        <v>0</v>
      </c>
      <c r="I47" s="29">
        <v>100</v>
      </c>
      <c r="J47" s="30">
        <f t="shared" si="9"/>
        <v>5000</v>
      </c>
      <c r="K47" s="29"/>
      <c r="L47" s="30">
        <f t="shared" si="10"/>
        <v>0</v>
      </c>
      <c r="M47" s="46">
        <v>100</v>
      </c>
      <c r="N47" s="48">
        <f t="shared" si="11"/>
        <v>5000</v>
      </c>
      <c r="O47" s="16">
        <f t="shared" si="5"/>
        <v>0</v>
      </c>
      <c r="P47" s="18">
        <f t="shared" si="6"/>
        <v>0</v>
      </c>
    </row>
    <row r="48" spans="1:16" ht="18" customHeight="1" x14ac:dyDescent="0.5">
      <c r="A48" s="14">
        <v>43</v>
      </c>
      <c r="B48" s="6" t="s">
        <v>48</v>
      </c>
      <c r="C48" s="43" t="s">
        <v>47</v>
      </c>
      <c r="D48" s="51">
        <v>200</v>
      </c>
      <c r="E48" s="47">
        <v>50</v>
      </c>
      <c r="F48" s="31">
        <f t="shared" si="7"/>
        <v>10000</v>
      </c>
      <c r="G48" s="29"/>
      <c r="H48" s="30">
        <f t="shared" si="8"/>
        <v>0</v>
      </c>
      <c r="I48" s="29">
        <v>100</v>
      </c>
      <c r="J48" s="30">
        <f t="shared" si="9"/>
        <v>5000</v>
      </c>
      <c r="K48" s="29"/>
      <c r="L48" s="30">
        <f t="shared" si="10"/>
        <v>0</v>
      </c>
      <c r="M48" s="46">
        <v>100</v>
      </c>
      <c r="N48" s="48">
        <f t="shared" si="11"/>
        <v>5000</v>
      </c>
      <c r="O48" s="16">
        <f t="shared" si="5"/>
        <v>0</v>
      </c>
      <c r="P48" s="18">
        <f t="shared" si="6"/>
        <v>0</v>
      </c>
    </row>
    <row r="49" spans="1:16" ht="18" customHeight="1" x14ac:dyDescent="0.5">
      <c r="A49" s="14">
        <v>44</v>
      </c>
      <c r="B49" s="6" t="s">
        <v>49</v>
      </c>
      <c r="C49" s="43" t="s">
        <v>20</v>
      </c>
      <c r="D49" s="51">
        <v>100</v>
      </c>
      <c r="E49" s="47">
        <v>100</v>
      </c>
      <c r="F49" s="31">
        <f t="shared" si="7"/>
        <v>10000</v>
      </c>
      <c r="G49" s="29">
        <v>50</v>
      </c>
      <c r="H49" s="30">
        <f t="shared" si="8"/>
        <v>5000</v>
      </c>
      <c r="I49" s="29"/>
      <c r="J49" s="30">
        <f t="shared" si="9"/>
        <v>0</v>
      </c>
      <c r="K49" s="29">
        <v>50</v>
      </c>
      <c r="L49" s="30">
        <f t="shared" si="10"/>
        <v>5000</v>
      </c>
      <c r="M49" s="46"/>
      <c r="N49" s="48">
        <f t="shared" si="11"/>
        <v>0</v>
      </c>
      <c r="O49" s="16">
        <f t="shared" si="5"/>
        <v>0</v>
      </c>
      <c r="P49" s="18">
        <f t="shared" si="6"/>
        <v>0</v>
      </c>
    </row>
    <row r="50" spans="1:16" ht="18" customHeight="1" x14ac:dyDescent="0.5">
      <c r="A50" s="14">
        <v>45</v>
      </c>
      <c r="B50" s="6" t="s">
        <v>50</v>
      </c>
      <c r="C50" s="43" t="s">
        <v>51</v>
      </c>
      <c r="D50" s="51">
        <v>10</v>
      </c>
      <c r="E50" s="47">
        <v>3200</v>
      </c>
      <c r="F50" s="31">
        <f t="shared" si="7"/>
        <v>32000</v>
      </c>
      <c r="G50" s="29"/>
      <c r="H50" s="30">
        <f t="shared" si="8"/>
        <v>0</v>
      </c>
      <c r="I50" s="29"/>
      <c r="J50" s="30">
        <f t="shared" si="9"/>
        <v>0</v>
      </c>
      <c r="K50" s="29">
        <v>10</v>
      </c>
      <c r="L50" s="30">
        <f t="shared" si="10"/>
        <v>32000</v>
      </c>
      <c r="M50" s="46"/>
      <c r="N50" s="48">
        <f t="shared" si="11"/>
        <v>0</v>
      </c>
      <c r="O50" s="16">
        <f t="shared" si="5"/>
        <v>0</v>
      </c>
      <c r="P50" s="18">
        <f t="shared" si="6"/>
        <v>0</v>
      </c>
    </row>
    <row r="51" spans="1:16" ht="18" customHeight="1" x14ac:dyDescent="0.55000000000000004">
      <c r="A51" s="14">
        <v>46</v>
      </c>
      <c r="B51" s="22" t="s">
        <v>115</v>
      </c>
      <c r="C51" s="43" t="s">
        <v>22</v>
      </c>
      <c r="D51" s="51">
        <v>10</v>
      </c>
      <c r="E51" s="50">
        <v>400</v>
      </c>
      <c r="F51" s="31">
        <f t="shared" si="7"/>
        <v>4000</v>
      </c>
      <c r="G51" s="29">
        <v>10</v>
      </c>
      <c r="H51" s="30">
        <f t="shared" si="8"/>
        <v>4000</v>
      </c>
      <c r="I51" s="29"/>
      <c r="J51" s="30">
        <f t="shared" si="9"/>
        <v>0</v>
      </c>
      <c r="K51" s="29"/>
      <c r="L51" s="30">
        <f t="shared" si="10"/>
        <v>0</v>
      </c>
      <c r="M51" s="46"/>
      <c r="N51" s="48">
        <f t="shared" si="11"/>
        <v>0</v>
      </c>
      <c r="O51" s="16">
        <f t="shared" si="5"/>
        <v>0</v>
      </c>
      <c r="P51" s="18">
        <f t="shared" si="6"/>
        <v>0</v>
      </c>
    </row>
    <row r="52" spans="1:16" ht="18" customHeight="1" x14ac:dyDescent="0.5">
      <c r="A52" s="14">
        <v>47</v>
      </c>
      <c r="B52" s="6" t="s">
        <v>52</v>
      </c>
      <c r="C52" s="43" t="s">
        <v>53</v>
      </c>
      <c r="D52" s="51">
        <v>30</v>
      </c>
      <c r="E52" s="47">
        <v>700</v>
      </c>
      <c r="F52" s="31">
        <f t="shared" si="7"/>
        <v>21000</v>
      </c>
      <c r="G52" s="29">
        <v>15</v>
      </c>
      <c r="H52" s="30">
        <f t="shared" si="8"/>
        <v>10500</v>
      </c>
      <c r="I52" s="29"/>
      <c r="J52" s="30">
        <f t="shared" si="9"/>
        <v>0</v>
      </c>
      <c r="K52" s="29">
        <v>15</v>
      </c>
      <c r="L52" s="30">
        <f t="shared" si="10"/>
        <v>10500</v>
      </c>
      <c r="M52" s="46"/>
      <c r="N52" s="48">
        <f t="shared" si="11"/>
        <v>0</v>
      </c>
      <c r="O52" s="16">
        <f t="shared" si="5"/>
        <v>0</v>
      </c>
      <c r="P52" s="18">
        <f t="shared" si="6"/>
        <v>0</v>
      </c>
    </row>
    <row r="53" spans="1:16" ht="18" customHeight="1" x14ac:dyDescent="0.5">
      <c r="A53" s="14">
        <v>48</v>
      </c>
      <c r="B53" s="6" t="s">
        <v>155</v>
      </c>
      <c r="C53" s="43" t="s">
        <v>22</v>
      </c>
      <c r="D53" s="51">
        <v>5</v>
      </c>
      <c r="E53" s="47">
        <v>700</v>
      </c>
      <c r="F53" s="31">
        <f t="shared" si="7"/>
        <v>3500</v>
      </c>
      <c r="G53" s="29"/>
      <c r="H53" s="30">
        <f t="shared" si="8"/>
        <v>0</v>
      </c>
      <c r="I53" s="29">
        <v>5</v>
      </c>
      <c r="J53" s="30">
        <f t="shared" si="9"/>
        <v>3500</v>
      </c>
      <c r="K53" s="29"/>
      <c r="L53" s="30">
        <f t="shared" si="10"/>
        <v>0</v>
      </c>
      <c r="M53" s="46"/>
      <c r="N53" s="48">
        <f t="shared" si="11"/>
        <v>0</v>
      </c>
      <c r="O53" s="16">
        <f t="shared" si="5"/>
        <v>0</v>
      </c>
      <c r="P53" s="18">
        <f t="shared" si="6"/>
        <v>0</v>
      </c>
    </row>
    <row r="54" spans="1:16" ht="18" customHeight="1" x14ac:dyDescent="0.5">
      <c r="A54" s="14">
        <v>49</v>
      </c>
      <c r="B54" s="6" t="s">
        <v>54</v>
      </c>
      <c r="C54" s="43" t="s">
        <v>22</v>
      </c>
      <c r="D54" s="51">
        <v>5</v>
      </c>
      <c r="E54" s="47">
        <v>700</v>
      </c>
      <c r="F54" s="31">
        <f t="shared" si="7"/>
        <v>3500</v>
      </c>
      <c r="G54" s="29"/>
      <c r="H54" s="30">
        <f t="shared" si="8"/>
        <v>0</v>
      </c>
      <c r="I54" s="29">
        <v>5</v>
      </c>
      <c r="J54" s="30">
        <f t="shared" si="9"/>
        <v>3500</v>
      </c>
      <c r="K54" s="29"/>
      <c r="L54" s="30">
        <f t="shared" si="10"/>
        <v>0</v>
      </c>
      <c r="M54" s="46"/>
      <c r="N54" s="48">
        <f t="shared" si="11"/>
        <v>0</v>
      </c>
      <c r="O54" s="16">
        <f t="shared" si="5"/>
        <v>0</v>
      </c>
      <c r="P54" s="18">
        <f t="shared" si="6"/>
        <v>0</v>
      </c>
    </row>
    <row r="55" spans="1:16" ht="18" customHeight="1" x14ac:dyDescent="0.5">
      <c r="A55" s="14">
        <v>50</v>
      </c>
      <c r="B55" s="6" t="s">
        <v>144</v>
      </c>
      <c r="C55" s="43" t="s">
        <v>94</v>
      </c>
      <c r="D55" s="51">
        <v>10</v>
      </c>
      <c r="E55" s="47">
        <v>550</v>
      </c>
      <c r="F55" s="31">
        <f t="shared" si="7"/>
        <v>5500</v>
      </c>
      <c r="G55" s="29">
        <v>10</v>
      </c>
      <c r="H55" s="30">
        <f t="shared" si="8"/>
        <v>5500</v>
      </c>
      <c r="I55" s="29"/>
      <c r="J55" s="30">
        <f t="shared" si="9"/>
        <v>0</v>
      </c>
      <c r="K55" s="29"/>
      <c r="L55" s="30">
        <f t="shared" si="10"/>
        <v>0</v>
      </c>
      <c r="M55" s="46"/>
      <c r="N55" s="48">
        <f t="shared" si="11"/>
        <v>0</v>
      </c>
      <c r="O55" s="16">
        <f t="shared" si="5"/>
        <v>0</v>
      </c>
      <c r="P55" s="18">
        <f t="shared" si="6"/>
        <v>0</v>
      </c>
    </row>
    <row r="56" spans="1:16" ht="18" customHeight="1" x14ac:dyDescent="0.5">
      <c r="A56" s="14">
        <v>51</v>
      </c>
      <c r="B56" s="6" t="s">
        <v>55</v>
      </c>
      <c r="C56" s="43" t="s">
        <v>20</v>
      </c>
      <c r="D56" s="51">
        <v>100</v>
      </c>
      <c r="E56" s="47">
        <v>100</v>
      </c>
      <c r="F56" s="31">
        <f t="shared" si="7"/>
        <v>10000</v>
      </c>
      <c r="G56" s="29">
        <v>50</v>
      </c>
      <c r="H56" s="30">
        <f t="shared" si="8"/>
        <v>5000</v>
      </c>
      <c r="I56" s="29"/>
      <c r="J56" s="30">
        <f t="shared" si="9"/>
        <v>0</v>
      </c>
      <c r="K56" s="29">
        <v>50</v>
      </c>
      <c r="L56" s="30">
        <f t="shared" si="10"/>
        <v>5000</v>
      </c>
      <c r="M56" s="46"/>
      <c r="N56" s="48">
        <f t="shared" si="11"/>
        <v>0</v>
      </c>
      <c r="O56" s="16">
        <f t="shared" si="5"/>
        <v>0</v>
      </c>
      <c r="P56" s="18">
        <f t="shared" si="6"/>
        <v>0</v>
      </c>
    </row>
    <row r="57" spans="1:16" ht="18" customHeight="1" x14ac:dyDescent="0.5">
      <c r="A57" s="14">
        <v>52</v>
      </c>
      <c r="B57" s="6" t="s">
        <v>56</v>
      </c>
      <c r="C57" s="43" t="s">
        <v>20</v>
      </c>
      <c r="D57" s="51">
        <v>100</v>
      </c>
      <c r="E57" s="47">
        <v>100</v>
      </c>
      <c r="F57" s="31">
        <f t="shared" si="7"/>
        <v>10000</v>
      </c>
      <c r="G57" s="29">
        <v>50</v>
      </c>
      <c r="H57" s="30">
        <f t="shared" si="8"/>
        <v>5000</v>
      </c>
      <c r="I57" s="29"/>
      <c r="J57" s="30">
        <f t="shared" si="9"/>
        <v>0</v>
      </c>
      <c r="K57" s="29">
        <v>50</v>
      </c>
      <c r="L57" s="30">
        <f t="shared" si="10"/>
        <v>5000</v>
      </c>
      <c r="M57" s="46"/>
      <c r="N57" s="48">
        <f t="shared" si="11"/>
        <v>0</v>
      </c>
      <c r="O57" s="16">
        <f t="shared" si="5"/>
        <v>0</v>
      </c>
      <c r="P57" s="18">
        <f t="shared" si="6"/>
        <v>0</v>
      </c>
    </row>
    <row r="58" spans="1:16" ht="18" customHeight="1" x14ac:dyDescent="0.5">
      <c r="A58" s="14">
        <v>53</v>
      </c>
      <c r="B58" s="6" t="s">
        <v>116</v>
      </c>
      <c r="C58" s="43" t="s">
        <v>22</v>
      </c>
      <c r="D58" s="51">
        <v>4</v>
      </c>
      <c r="E58" s="47">
        <v>780</v>
      </c>
      <c r="F58" s="31">
        <f t="shared" si="7"/>
        <v>3120</v>
      </c>
      <c r="G58" s="29">
        <v>4</v>
      </c>
      <c r="H58" s="30">
        <f t="shared" si="8"/>
        <v>3120</v>
      </c>
      <c r="I58" s="29"/>
      <c r="J58" s="30">
        <f t="shared" si="9"/>
        <v>0</v>
      </c>
      <c r="K58" s="29"/>
      <c r="L58" s="30">
        <f t="shared" si="10"/>
        <v>0</v>
      </c>
      <c r="M58" s="46"/>
      <c r="N58" s="48">
        <f t="shared" si="11"/>
        <v>0</v>
      </c>
      <c r="O58" s="16">
        <f t="shared" si="5"/>
        <v>0</v>
      </c>
      <c r="P58" s="18">
        <f t="shared" si="6"/>
        <v>0</v>
      </c>
    </row>
    <row r="59" spans="1:16" ht="18" customHeight="1" x14ac:dyDescent="0.5">
      <c r="A59" s="14">
        <v>54</v>
      </c>
      <c r="B59" s="6" t="s">
        <v>57</v>
      </c>
      <c r="C59" s="43" t="s">
        <v>22</v>
      </c>
      <c r="D59" s="51">
        <v>50</v>
      </c>
      <c r="E59" s="47">
        <v>400</v>
      </c>
      <c r="F59" s="31">
        <f t="shared" si="7"/>
        <v>20000</v>
      </c>
      <c r="G59" s="29"/>
      <c r="H59" s="30">
        <f t="shared" si="8"/>
        <v>0</v>
      </c>
      <c r="I59" s="29"/>
      <c r="J59" s="30">
        <f t="shared" si="9"/>
        <v>0</v>
      </c>
      <c r="K59" s="29">
        <v>50</v>
      </c>
      <c r="L59" s="30">
        <f t="shared" si="10"/>
        <v>20000</v>
      </c>
      <c r="M59" s="46"/>
      <c r="N59" s="48">
        <f t="shared" si="11"/>
        <v>0</v>
      </c>
      <c r="O59" s="16">
        <f t="shared" si="5"/>
        <v>0</v>
      </c>
      <c r="P59" s="18">
        <f t="shared" si="6"/>
        <v>0</v>
      </c>
    </row>
    <row r="60" spans="1:16" ht="18" customHeight="1" x14ac:dyDescent="0.5">
      <c r="A60" s="14">
        <v>55</v>
      </c>
      <c r="B60" s="52" t="s">
        <v>152</v>
      </c>
      <c r="C60" s="43" t="s">
        <v>22</v>
      </c>
      <c r="D60" s="51">
        <v>10</v>
      </c>
      <c r="E60" s="50">
        <v>750</v>
      </c>
      <c r="F60" s="31">
        <f t="shared" si="7"/>
        <v>7500</v>
      </c>
      <c r="G60" s="29">
        <v>10</v>
      </c>
      <c r="H60" s="30">
        <f t="shared" si="8"/>
        <v>7500</v>
      </c>
      <c r="I60" s="29"/>
      <c r="J60" s="30">
        <f t="shared" si="9"/>
        <v>0</v>
      </c>
      <c r="K60" s="29"/>
      <c r="L60" s="30">
        <f t="shared" si="10"/>
        <v>0</v>
      </c>
      <c r="M60" s="46"/>
      <c r="N60" s="48">
        <f t="shared" si="11"/>
        <v>0</v>
      </c>
      <c r="O60" s="16">
        <f t="shared" si="5"/>
        <v>0</v>
      </c>
      <c r="P60" s="18">
        <f t="shared" si="6"/>
        <v>0</v>
      </c>
    </row>
    <row r="61" spans="1:16" ht="18" customHeight="1" x14ac:dyDescent="0.5">
      <c r="A61" s="14">
        <v>56</v>
      </c>
      <c r="B61" s="52" t="s">
        <v>153</v>
      </c>
      <c r="C61" s="43" t="s">
        <v>22</v>
      </c>
      <c r="D61" s="51">
        <v>25</v>
      </c>
      <c r="E61" s="50">
        <v>750</v>
      </c>
      <c r="F61" s="31">
        <f t="shared" si="7"/>
        <v>18750</v>
      </c>
      <c r="G61" s="29">
        <v>25</v>
      </c>
      <c r="H61" s="30">
        <f t="shared" si="8"/>
        <v>18750</v>
      </c>
      <c r="I61" s="29"/>
      <c r="J61" s="30">
        <f t="shared" si="9"/>
        <v>0</v>
      </c>
      <c r="K61" s="29"/>
      <c r="L61" s="30">
        <f t="shared" si="10"/>
        <v>0</v>
      </c>
      <c r="M61" s="46"/>
      <c r="N61" s="48">
        <f t="shared" si="11"/>
        <v>0</v>
      </c>
      <c r="O61" s="16">
        <f t="shared" si="5"/>
        <v>0</v>
      </c>
      <c r="P61" s="18">
        <f t="shared" si="6"/>
        <v>0</v>
      </c>
    </row>
    <row r="62" spans="1:16" ht="18" customHeight="1" x14ac:dyDescent="0.5">
      <c r="A62" s="14">
        <v>57</v>
      </c>
      <c r="B62" s="6" t="s">
        <v>58</v>
      </c>
      <c r="C62" s="43" t="s">
        <v>17</v>
      </c>
      <c r="D62" s="51">
        <v>50</v>
      </c>
      <c r="E62" s="47">
        <v>320</v>
      </c>
      <c r="F62" s="31">
        <f t="shared" si="7"/>
        <v>16000</v>
      </c>
      <c r="G62" s="29">
        <v>50</v>
      </c>
      <c r="H62" s="30">
        <f t="shared" si="8"/>
        <v>16000</v>
      </c>
      <c r="I62" s="29"/>
      <c r="J62" s="30">
        <f t="shared" si="9"/>
        <v>0</v>
      </c>
      <c r="K62" s="29"/>
      <c r="L62" s="30">
        <f t="shared" si="10"/>
        <v>0</v>
      </c>
      <c r="M62" s="46"/>
      <c r="N62" s="48">
        <f t="shared" si="11"/>
        <v>0</v>
      </c>
      <c r="O62" s="16">
        <f t="shared" si="5"/>
        <v>0</v>
      </c>
      <c r="P62" s="18">
        <f t="shared" si="6"/>
        <v>0</v>
      </c>
    </row>
    <row r="63" spans="1:16" ht="18" customHeight="1" x14ac:dyDescent="0.5">
      <c r="A63" s="14">
        <v>58</v>
      </c>
      <c r="B63" s="6" t="s">
        <v>59</v>
      </c>
      <c r="C63" s="43" t="s">
        <v>22</v>
      </c>
      <c r="D63" s="51">
        <v>10</v>
      </c>
      <c r="E63" s="47">
        <v>580</v>
      </c>
      <c r="F63" s="31">
        <f t="shared" si="7"/>
        <v>5800</v>
      </c>
      <c r="G63" s="29"/>
      <c r="H63" s="30">
        <f t="shared" si="8"/>
        <v>0</v>
      </c>
      <c r="I63" s="29"/>
      <c r="J63" s="30">
        <f t="shared" si="9"/>
        <v>0</v>
      </c>
      <c r="K63" s="29">
        <v>10</v>
      </c>
      <c r="L63" s="30">
        <f t="shared" si="10"/>
        <v>5800</v>
      </c>
      <c r="M63" s="46"/>
      <c r="N63" s="48">
        <f t="shared" si="11"/>
        <v>0</v>
      </c>
      <c r="O63" s="16">
        <f t="shared" si="5"/>
        <v>0</v>
      </c>
      <c r="P63" s="18">
        <f t="shared" si="6"/>
        <v>0</v>
      </c>
    </row>
    <row r="64" spans="1:16" ht="18" customHeight="1" x14ac:dyDescent="0.5">
      <c r="A64" s="14">
        <v>59</v>
      </c>
      <c r="B64" s="6" t="s">
        <v>60</v>
      </c>
      <c r="C64" s="43" t="s">
        <v>22</v>
      </c>
      <c r="D64" s="51">
        <v>10</v>
      </c>
      <c r="E64" s="47">
        <v>580</v>
      </c>
      <c r="F64" s="31">
        <f t="shared" si="7"/>
        <v>5800</v>
      </c>
      <c r="G64" s="29"/>
      <c r="H64" s="30">
        <f t="shared" si="8"/>
        <v>0</v>
      </c>
      <c r="I64" s="29"/>
      <c r="J64" s="30">
        <f t="shared" si="9"/>
        <v>0</v>
      </c>
      <c r="K64" s="29">
        <v>10</v>
      </c>
      <c r="L64" s="30">
        <f t="shared" si="10"/>
        <v>5800</v>
      </c>
      <c r="M64" s="46"/>
      <c r="N64" s="48">
        <f t="shared" si="11"/>
        <v>0</v>
      </c>
      <c r="O64" s="16">
        <f t="shared" si="5"/>
        <v>0</v>
      </c>
      <c r="P64" s="18">
        <f t="shared" si="6"/>
        <v>0</v>
      </c>
    </row>
    <row r="65" spans="1:16" ht="18" customHeight="1" x14ac:dyDescent="0.5">
      <c r="A65" s="14">
        <v>60</v>
      </c>
      <c r="B65" s="6" t="s">
        <v>61</v>
      </c>
      <c r="C65" s="43" t="s">
        <v>22</v>
      </c>
      <c r="D65" s="51">
        <v>10</v>
      </c>
      <c r="E65" s="47">
        <v>480</v>
      </c>
      <c r="F65" s="31">
        <f t="shared" si="7"/>
        <v>4800</v>
      </c>
      <c r="G65" s="29"/>
      <c r="H65" s="30">
        <f t="shared" si="8"/>
        <v>0</v>
      </c>
      <c r="I65" s="29"/>
      <c r="J65" s="30">
        <f t="shared" si="9"/>
        <v>0</v>
      </c>
      <c r="K65" s="29">
        <v>10</v>
      </c>
      <c r="L65" s="30">
        <f t="shared" si="10"/>
        <v>4800</v>
      </c>
      <c r="M65" s="46"/>
      <c r="N65" s="48">
        <f t="shared" si="11"/>
        <v>0</v>
      </c>
      <c r="O65" s="16">
        <f t="shared" si="5"/>
        <v>0</v>
      </c>
      <c r="P65" s="18">
        <f t="shared" si="6"/>
        <v>0</v>
      </c>
    </row>
    <row r="66" spans="1:16" ht="18" customHeight="1" x14ac:dyDescent="0.5">
      <c r="A66" s="14">
        <v>61</v>
      </c>
      <c r="B66" s="6" t="s">
        <v>62</v>
      </c>
      <c r="C66" s="43" t="s">
        <v>22</v>
      </c>
      <c r="D66" s="51">
        <v>10</v>
      </c>
      <c r="E66" s="47">
        <v>480</v>
      </c>
      <c r="F66" s="31">
        <f t="shared" si="7"/>
        <v>4800</v>
      </c>
      <c r="G66" s="29"/>
      <c r="H66" s="30">
        <f t="shared" si="8"/>
        <v>0</v>
      </c>
      <c r="I66" s="29"/>
      <c r="J66" s="30">
        <f t="shared" si="9"/>
        <v>0</v>
      </c>
      <c r="K66" s="29">
        <v>10</v>
      </c>
      <c r="L66" s="30">
        <f t="shared" si="10"/>
        <v>4800</v>
      </c>
      <c r="M66" s="46"/>
      <c r="N66" s="48">
        <f t="shared" si="11"/>
        <v>0</v>
      </c>
      <c r="O66" s="16">
        <f t="shared" si="5"/>
        <v>0</v>
      </c>
      <c r="P66" s="18">
        <f t="shared" si="6"/>
        <v>0</v>
      </c>
    </row>
    <row r="67" spans="1:16" ht="18" customHeight="1" x14ac:dyDescent="0.5">
      <c r="A67" s="14">
        <v>62</v>
      </c>
      <c r="B67" s="6" t="s">
        <v>163</v>
      </c>
      <c r="C67" s="43" t="s">
        <v>35</v>
      </c>
      <c r="D67" s="51">
        <v>100</v>
      </c>
      <c r="E67" s="47">
        <v>320</v>
      </c>
      <c r="F67" s="31">
        <f t="shared" si="7"/>
        <v>32000</v>
      </c>
      <c r="G67" s="29">
        <v>100</v>
      </c>
      <c r="H67" s="30">
        <f t="shared" si="8"/>
        <v>32000</v>
      </c>
      <c r="I67" s="29"/>
      <c r="J67" s="30">
        <f t="shared" si="9"/>
        <v>0</v>
      </c>
      <c r="K67" s="29"/>
      <c r="L67" s="30">
        <f t="shared" si="10"/>
        <v>0</v>
      </c>
      <c r="M67" s="46"/>
      <c r="N67" s="48">
        <f t="shared" si="11"/>
        <v>0</v>
      </c>
      <c r="O67" s="16">
        <f t="shared" si="5"/>
        <v>0</v>
      </c>
      <c r="P67" s="18">
        <f t="shared" si="6"/>
        <v>0</v>
      </c>
    </row>
    <row r="68" spans="1:16" ht="18" customHeight="1" x14ac:dyDescent="0.5">
      <c r="A68" s="14">
        <v>63</v>
      </c>
      <c r="B68" s="64" t="s">
        <v>136</v>
      </c>
      <c r="C68" s="43" t="s">
        <v>35</v>
      </c>
      <c r="D68" s="51">
        <v>30</v>
      </c>
      <c r="E68" s="47">
        <v>850</v>
      </c>
      <c r="F68" s="31">
        <f t="shared" si="7"/>
        <v>25500</v>
      </c>
      <c r="G68" s="29">
        <v>30</v>
      </c>
      <c r="H68" s="30">
        <f t="shared" si="8"/>
        <v>25500</v>
      </c>
      <c r="I68" s="29"/>
      <c r="J68" s="30">
        <f t="shared" si="9"/>
        <v>0</v>
      </c>
      <c r="K68" s="29"/>
      <c r="L68" s="30">
        <f t="shared" si="10"/>
        <v>0</v>
      </c>
      <c r="M68" s="46"/>
      <c r="N68" s="48">
        <f t="shared" si="11"/>
        <v>0</v>
      </c>
      <c r="O68" s="16">
        <f t="shared" si="5"/>
        <v>0</v>
      </c>
      <c r="P68" s="18">
        <f t="shared" si="6"/>
        <v>0</v>
      </c>
    </row>
    <row r="69" spans="1:16" ht="18" customHeight="1" x14ac:dyDescent="0.5">
      <c r="A69" s="14">
        <v>64</v>
      </c>
      <c r="B69" s="6" t="s">
        <v>135</v>
      </c>
      <c r="C69" s="43" t="s">
        <v>35</v>
      </c>
      <c r="D69" s="51">
        <v>30</v>
      </c>
      <c r="E69" s="47">
        <v>1100</v>
      </c>
      <c r="F69" s="31">
        <f t="shared" si="7"/>
        <v>33000</v>
      </c>
      <c r="G69" s="29">
        <v>30</v>
      </c>
      <c r="H69" s="30">
        <f t="shared" si="8"/>
        <v>33000</v>
      </c>
      <c r="I69" s="29"/>
      <c r="J69" s="30">
        <f t="shared" si="9"/>
        <v>0</v>
      </c>
      <c r="K69" s="29"/>
      <c r="L69" s="30">
        <f t="shared" si="10"/>
        <v>0</v>
      </c>
      <c r="M69" s="46"/>
      <c r="N69" s="48">
        <f t="shared" si="11"/>
        <v>0</v>
      </c>
      <c r="O69" s="16">
        <f t="shared" si="5"/>
        <v>0</v>
      </c>
      <c r="P69" s="18">
        <f t="shared" si="6"/>
        <v>0</v>
      </c>
    </row>
    <row r="70" spans="1:16" ht="18" customHeight="1" x14ac:dyDescent="0.5">
      <c r="A70" s="14">
        <v>65</v>
      </c>
      <c r="B70" s="64" t="s">
        <v>137</v>
      </c>
      <c r="C70" s="43" t="s">
        <v>35</v>
      </c>
      <c r="D70" s="51">
        <v>30</v>
      </c>
      <c r="E70" s="47">
        <v>750</v>
      </c>
      <c r="F70" s="31">
        <f t="shared" ref="F70:F101" si="12">D70*E70</f>
        <v>22500</v>
      </c>
      <c r="G70" s="29">
        <v>30</v>
      </c>
      <c r="H70" s="30">
        <f t="shared" ref="H70:H101" si="13">G70*E70</f>
        <v>22500</v>
      </c>
      <c r="I70" s="29"/>
      <c r="J70" s="30">
        <f t="shared" ref="J70:J101" si="14">I70*E70</f>
        <v>0</v>
      </c>
      <c r="K70" s="29"/>
      <c r="L70" s="30">
        <f t="shared" ref="L70:L101" si="15">K70*E70</f>
        <v>0</v>
      </c>
      <c r="M70" s="46"/>
      <c r="N70" s="48">
        <f t="shared" ref="N70:N101" si="16">M70*E70</f>
        <v>0</v>
      </c>
      <c r="O70" s="16">
        <f t="shared" si="5"/>
        <v>0</v>
      </c>
      <c r="P70" s="18">
        <f t="shared" si="6"/>
        <v>0</v>
      </c>
    </row>
    <row r="71" spans="1:16" ht="18" customHeight="1" x14ac:dyDescent="0.5">
      <c r="A71" s="14">
        <v>66</v>
      </c>
      <c r="B71" s="6" t="s">
        <v>63</v>
      </c>
      <c r="C71" s="43" t="s">
        <v>26</v>
      </c>
      <c r="D71" s="51">
        <v>20</v>
      </c>
      <c r="E71" s="47">
        <v>180</v>
      </c>
      <c r="F71" s="31">
        <f t="shared" si="12"/>
        <v>3600</v>
      </c>
      <c r="G71" s="29"/>
      <c r="H71" s="30">
        <f t="shared" si="13"/>
        <v>0</v>
      </c>
      <c r="I71" s="29">
        <v>20</v>
      </c>
      <c r="J71" s="30">
        <f t="shared" si="14"/>
        <v>3600</v>
      </c>
      <c r="K71" s="29"/>
      <c r="L71" s="30">
        <f t="shared" si="15"/>
        <v>0</v>
      </c>
      <c r="M71" s="46"/>
      <c r="N71" s="48">
        <f t="shared" si="16"/>
        <v>0</v>
      </c>
      <c r="O71" s="16">
        <f t="shared" ref="O71:O133" si="17">D71-G71-I71-K71-M71</f>
        <v>0</v>
      </c>
      <c r="P71" s="18">
        <f t="shared" ref="P71:P133" si="18">F71-H71-J71-L71-N71</f>
        <v>0</v>
      </c>
    </row>
    <row r="72" spans="1:16" ht="18" customHeight="1" x14ac:dyDescent="0.5">
      <c r="A72" s="14">
        <v>67</v>
      </c>
      <c r="B72" s="6" t="s">
        <v>64</v>
      </c>
      <c r="C72" s="43" t="s">
        <v>26</v>
      </c>
      <c r="D72" s="51">
        <v>10</v>
      </c>
      <c r="E72" s="47">
        <v>220</v>
      </c>
      <c r="F72" s="31">
        <f t="shared" si="12"/>
        <v>2200</v>
      </c>
      <c r="G72" s="29"/>
      <c r="H72" s="30">
        <f t="shared" si="13"/>
        <v>0</v>
      </c>
      <c r="I72" s="29">
        <v>10</v>
      </c>
      <c r="J72" s="30">
        <f t="shared" si="14"/>
        <v>2200</v>
      </c>
      <c r="K72" s="29"/>
      <c r="L72" s="30">
        <f t="shared" si="15"/>
        <v>0</v>
      </c>
      <c r="M72" s="46"/>
      <c r="N72" s="48">
        <f t="shared" si="16"/>
        <v>0</v>
      </c>
      <c r="O72" s="16">
        <f t="shared" si="17"/>
        <v>0</v>
      </c>
      <c r="P72" s="18">
        <f t="shared" si="18"/>
        <v>0</v>
      </c>
    </row>
    <row r="73" spans="1:16" ht="18" customHeight="1" x14ac:dyDescent="0.5">
      <c r="A73" s="14">
        <v>68</v>
      </c>
      <c r="B73" s="6" t="s">
        <v>65</v>
      </c>
      <c r="C73" s="43" t="s">
        <v>66</v>
      </c>
      <c r="D73" s="51">
        <v>10</v>
      </c>
      <c r="E73" s="47">
        <v>580</v>
      </c>
      <c r="F73" s="31">
        <f t="shared" si="12"/>
        <v>5800</v>
      </c>
      <c r="G73" s="29"/>
      <c r="H73" s="30">
        <f t="shared" si="13"/>
        <v>0</v>
      </c>
      <c r="I73" s="29">
        <v>10</v>
      </c>
      <c r="J73" s="30">
        <f t="shared" si="14"/>
        <v>5800</v>
      </c>
      <c r="K73" s="29"/>
      <c r="L73" s="30">
        <f t="shared" si="15"/>
        <v>0</v>
      </c>
      <c r="M73" s="46"/>
      <c r="N73" s="48">
        <f t="shared" si="16"/>
        <v>0</v>
      </c>
      <c r="O73" s="16">
        <f t="shared" si="17"/>
        <v>0</v>
      </c>
      <c r="P73" s="18">
        <f t="shared" si="18"/>
        <v>0</v>
      </c>
    </row>
    <row r="74" spans="1:16" ht="18" customHeight="1" x14ac:dyDescent="0.5">
      <c r="A74" s="14">
        <v>69</v>
      </c>
      <c r="B74" s="6" t="s">
        <v>67</v>
      </c>
      <c r="C74" s="43" t="s">
        <v>26</v>
      </c>
      <c r="D74" s="51">
        <v>5</v>
      </c>
      <c r="E74" s="47">
        <v>480</v>
      </c>
      <c r="F74" s="31">
        <f t="shared" si="12"/>
        <v>2400</v>
      </c>
      <c r="G74" s="29"/>
      <c r="H74" s="30">
        <f t="shared" si="13"/>
        <v>0</v>
      </c>
      <c r="I74" s="29">
        <v>5</v>
      </c>
      <c r="J74" s="30">
        <f t="shared" si="14"/>
        <v>2400</v>
      </c>
      <c r="K74" s="29"/>
      <c r="L74" s="30">
        <f t="shared" si="15"/>
        <v>0</v>
      </c>
      <c r="M74" s="46"/>
      <c r="N74" s="48">
        <f t="shared" si="16"/>
        <v>0</v>
      </c>
      <c r="O74" s="16">
        <f t="shared" si="17"/>
        <v>0</v>
      </c>
      <c r="P74" s="18">
        <f t="shared" si="18"/>
        <v>0</v>
      </c>
    </row>
    <row r="75" spans="1:16" ht="18" customHeight="1" x14ac:dyDescent="0.5">
      <c r="A75" s="14">
        <v>70</v>
      </c>
      <c r="B75" s="6" t="s">
        <v>114</v>
      </c>
      <c r="C75" s="43" t="s">
        <v>68</v>
      </c>
      <c r="D75" s="51">
        <v>10</v>
      </c>
      <c r="E75" s="47">
        <v>780</v>
      </c>
      <c r="F75" s="31">
        <f t="shared" si="12"/>
        <v>7800</v>
      </c>
      <c r="G75" s="29"/>
      <c r="H75" s="30">
        <f t="shared" si="13"/>
        <v>0</v>
      </c>
      <c r="I75" s="29">
        <v>10</v>
      </c>
      <c r="J75" s="30">
        <f t="shared" si="14"/>
        <v>7800</v>
      </c>
      <c r="K75" s="29"/>
      <c r="L75" s="30">
        <f t="shared" si="15"/>
        <v>0</v>
      </c>
      <c r="M75" s="46"/>
      <c r="N75" s="48">
        <f t="shared" si="16"/>
        <v>0</v>
      </c>
      <c r="O75" s="16">
        <f t="shared" si="17"/>
        <v>0</v>
      </c>
      <c r="P75" s="18">
        <f t="shared" si="18"/>
        <v>0</v>
      </c>
    </row>
    <row r="76" spans="1:16" ht="18" customHeight="1" x14ac:dyDescent="0.5">
      <c r="A76" s="14">
        <v>71</v>
      </c>
      <c r="B76" s="6" t="s">
        <v>69</v>
      </c>
      <c r="C76" s="43" t="s">
        <v>66</v>
      </c>
      <c r="D76" s="51">
        <v>100</v>
      </c>
      <c r="E76" s="47">
        <v>900</v>
      </c>
      <c r="F76" s="31">
        <f t="shared" si="12"/>
        <v>90000</v>
      </c>
      <c r="G76" s="29">
        <v>50</v>
      </c>
      <c r="H76" s="30">
        <f t="shared" si="13"/>
        <v>45000</v>
      </c>
      <c r="I76" s="29"/>
      <c r="J76" s="30">
        <f t="shared" si="14"/>
        <v>0</v>
      </c>
      <c r="K76" s="29">
        <v>50</v>
      </c>
      <c r="L76" s="30">
        <f t="shared" si="15"/>
        <v>45000</v>
      </c>
      <c r="M76" s="46"/>
      <c r="N76" s="48">
        <f t="shared" si="16"/>
        <v>0</v>
      </c>
      <c r="O76" s="16">
        <f t="shared" si="17"/>
        <v>0</v>
      </c>
      <c r="P76" s="18">
        <f t="shared" si="18"/>
        <v>0</v>
      </c>
    </row>
    <row r="77" spans="1:16" ht="18" customHeight="1" x14ac:dyDescent="0.5">
      <c r="A77" s="14">
        <v>72</v>
      </c>
      <c r="B77" s="40" t="s">
        <v>133</v>
      </c>
      <c r="C77" s="41" t="s">
        <v>66</v>
      </c>
      <c r="D77" s="51">
        <v>50</v>
      </c>
      <c r="E77" s="47">
        <v>520</v>
      </c>
      <c r="F77" s="31">
        <f t="shared" si="12"/>
        <v>26000</v>
      </c>
      <c r="G77" s="29">
        <v>30</v>
      </c>
      <c r="H77" s="30">
        <f t="shared" si="13"/>
        <v>15600</v>
      </c>
      <c r="I77" s="29"/>
      <c r="J77" s="30">
        <f t="shared" si="14"/>
        <v>0</v>
      </c>
      <c r="K77" s="29">
        <v>20</v>
      </c>
      <c r="L77" s="30">
        <f t="shared" si="15"/>
        <v>10400</v>
      </c>
      <c r="M77" s="46"/>
      <c r="N77" s="48">
        <f t="shared" si="16"/>
        <v>0</v>
      </c>
      <c r="O77" s="16">
        <f t="shared" si="17"/>
        <v>0</v>
      </c>
      <c r="P77" s="18">
        <f t="shared" si="18"/>
        <v>0</v>
      </c>
    </row>
    <row r="78" spans="1:16" ht="18" customHeight="1" x14ac:dyDescent="0.5">
      <c r="A78" s="14">
        <v>73</v>
      </c>
      <c r="B78" s="40" t="s">
        <v>134</v>
      </c>
      <c r="C78" s="41" t="s">
        <v>66</v>
      </c>
      <c r="D78" s="51">
        <v>50</v>
      </c>
      <c r="E78" s="47">
        <v>1400</v>
      </c>
      <c r="F78" s="31">
        <f t="shared" si="12"/>
        <v>70000</v>
      </c>
      <c r="G78" s="29">
        <v>25</v>
      </c>
      <c r="H78" s="30">
        <f t="shared" si="13"/>
        <v>35000</v>
      </c>
      <c r="I78" s="29"/>
      <c r="J78" s="30">
        <f t="shared" si="14"/>
        <v>0</v>
      </c>
      <c r="K78" s="29">
        <v>25</v>
      </c>
      <c r="L78" s="30">
        <f t="shared" si="15"/>
        <v>35000</v>
      </c>
      <c r="M78" s="46"/>
      <c r="N78" s="48">
        <f t="shared" si="16"/>
        <v>0</v>
      </c>
      <c r="O78" s="16">
        <f t="shared" si="17"/>
        <v>0</v>
      </c>
      <c r="P78" s="18">
        <f t="shared" si="18"/>
        <v>0</v>
      </c>
    </row>
    <row r="79" spans="1:16" ht="18" customHeight="1" x14ac:dyDescent="0.5">
      <c r="A79" s="14">
        <v>74</v>
      </c>
      <c r="B79" s="6" t="s">
        <v>70</v>
      </c>
      <c r="C79" s="43" t="s">
        <v>20</v>
      </c>
      <c r="D79" s="51">
        <v>10</v>
      </c>
      <c r="E79" s="47">
        <v>650</v>
      </c>
      <c r="F79" s="31">
        <f t="shared" si="12"/>
        <v>6500</v>
      </c>
      <c r="G79" s="29"/>
      <c r="H79" s="30">
        <f t="shared" si="13"/>
        <v>0</v>
      </c>
      <c r="I79" s="29">
        <v>10</v>
      </c>
      <c r="J79" s="30">
        <f t="shared" si="14"/>
        <v>6500</v>
      </c>
      <c r="K79" s="29"/>
      <c r="L79" s="30">
        <f t="shared" si="15"/>
        <v>0</v>
      </c>
      <c r="M79" s="46"/>
      <c r="N79" s="48">
        <f t="shared" si="16"/>
        <v>0</v>
      </c>
      <c r="O79" s="16">
        <f t="shared" si="17"/>
        <v>0</v>
      </c>
      <c r="P79" s="18">
        <f t="shared" si="18"/>
        <v>0</v>
      </c>
    </row>
    <row r="80" spans="1:16" ht="18" customHeight="1" x14ac:dyDescent="0.5">
      <c r="A80" s="14">
        <v>75</v>
      </c>
      <c r="B80" s="6" t="s">
        <v>124</v>
      </c>
      <c r="C80" s="43" t="s">
        <v>66</v>
      </c>
      <c r="D80" s="51">
        <v>10</v>
      </c>
      <c r="E80" s="47">
        <v>650</v>
      </c>
      <c r="F80" s="31">
        <f t="shared" si="12"/>
        <v>6500</v>
      </c>
      <c r="G80" s="29"/>
      <c r="H80" s="30">
        <f t="shared" si="13"/>
        <v>0</v>
      </c>
      <c r="I80" s="29">
        <v>10</v>
      </c>
      <c r="J80" s="30">
        <f t="shared" si="14"/>
        <v>6500</v>
      </c>
      <c r="K80" s="29"/>
      <c r="L80" s="30">
        <f t="shared" si="15"/>
        <v>0</v>
      </c>
      <c r="M80" s="46"/>
      <c r="N80" s="48">
        <f t="shared" si="16"/>
        <v>0</v>
      </c>
      <c r="O80" s="16">
        <f t="shared" si="17"/>
        <v>0</v>
      </c>
      <c r="P80" s="18">
        <f t="shared" si="18"/>
        <v>0</v>
      </c>
    </row>
    <row r="81" spans="1:16" ht="18" customHeight="1" x14ac:dyDescent="0.5">
      <c r="A81" s="14">
        <v>76</v>
      </c>
      <c r="B81" s="6" t="s">
        <v>123</v>
      </c>
      <c r="C81" s="43" t="s">
        <v>26</v>
      </c>
      <c r="D81" s="51">
        <v>5</v>
      </c>
      <c r="E81" s="47">
        <v>650</v>
      </c>
      <c r="F81" s="31">
        <f t="shared" si="12"/>
        <v>3250</v>
      </c>
      <c r="G81" s="29"/>
      <c r="H81" s="30">
        <f t="shared" si="13"/>
        <v>0</v>
      </c>
      <c r="I81" s="29">
        <v>5</v>
      </c>
      <c r="J81" s="30">
        <f t="shared" si="14"/>
        <v>3250</v>
      </c>
      <c r="K81" s="29"/>
      <c r="L81" s="30">
        <f t="shared" si="15"/>
        <v>0</v>
      </c>
      <c r="M81" s="46"/>
      <c r="N81" s="48">
        <f t="shared" si="16"/>
        <v>0</v>
      </c>
      <c r="O81" s="16">
        <f t="shared" si="17"/>
        <v>0</v>
      </c>
      <c r="P81" s="18">
        <f t="shared" si="18"/>
        <v>0</v>
      </c>
    </row>
    <row r="82" spans="1:16" ht="18" customHeight="1" x14ac:dyDescent="0.5">
      <c r="A82" s="14">
        <v>77</v>
      </c>
      <c r="B82" s="6" t="s">
        <v>125</v>
      </c>
      <c r="C82" s="43" t="s">
        <v>26</v>
      </c>
      <c r="D82" s="51">
        <v>200</v>
      </c>
      <c r="E82" s="47">
        <v>85</v>
      </c>
      <c r="F82" s="31">
        <f t="shared" si="12"/>
        <v>17000</v>
      </c>
      <c r="G82" s="29"/>
      <c r="H82" s="30">
        <f t="shared" si="13"/>
        <v>0</v>
      </c>
      <c r="I82" s="29"/>
      <c r="J82" s="30">
        <f t="shared" si="14"/>
        <v>0</v>
      </c>
      <c r="K82" s="29"/>
      <c r="L82" s="30">
        <f t="shared" si="15"/>
        <v>0</v>
      </c>
      <c r="M82" s="46">
        <v>200</v>
      </c>
      <c r="N82" s="48">
        <f t="shared" si="16"/>
        <v>17000</v>
      </c>
      <c r="O82" s="16">
        <f t="shared" si="17"/>
        <v>0</v>
      </c>
      <c r="P82" s="18">
        <f t="shared" si="18"/>
        <v>0</v>
      </c>
    </row>
    <row r="83" spans="1:16" ht="18" customHeight="1" x14ac:dyDescent="0.5">
      <c r="A83" s="14">
        <v>78</v>
      </c>
      <c r="B83" s="6" t="s">
        <v>71</v>
      </c>
      <c r="C83" s="43" t="s">
        <v>26</v>
      </c>
      <c r="D83" s="51">
        <v>1</v>
      </c>
      <c r="E83" s="47">
        <v>3000</v>
      </c>
      <c r="F83" s="31">
        <f t="shared" si="12"/>
        <v>3000</v>
      </c>
      <c r="G83" s="29"/>
      <c r="H83" s="30">
        <f t="shared" si="13"/>
        <v>0</v>
      </c>
      <c r="I83" s="29">
        <v>1</v>
      </c>
      <c r="J83" s="30">
        <f t="shared" si="14"/>
        <v>3000</v>
      </c>
      <c r="K83" s="29"/>
      <c r="L83" s="30">
        <f t="shared" si="15"/>
        <v>0</v>
      </c>
      <c r="M83" s="46"/>
      <c r="N83" s="48">
        <f t="shared" si="16"/>
        <v>0</v>
      </c>
      <c r="O83" s="16">
        <f t="shared" si="17"/>
        <v>0</v>
      </c>
      <c r="P83" s="18">
        <f t="shared" si="18"/>
        <v>0</v>
      </c>
    </row>
    <row r="84" spans="1:16" ht="18" customHeight="1" x14ac:dyDescent="0.5">
      <c r="A84" s="14">
        <v>79</v>
      </c>
      <c r="B84" s="6" t="s">
        <v>72</v>
      </c>
      <c r="C84" s="43" t="s">
        <v>22</v>
      </c>
      <c r="D84" s="51">
        <v>500</v>
      </c>
      <c r="E84" s="47">
        <v>50</v>
      </c>
      <c r="F84" s="31">
        <f t="shared" si="12"/>
        <v>25000</v>
      </c>
      <c r="G84" s="29"/>
      <c r="H84" s="30">
        <f t="shared" si="13"/>
        <v>0</v>
      </c>
      <c r="I84" s="29">
        <v>300</v>
      </c>
      <c r="J84" s="30">
        <f t="shared" si="14"/>
        <v>15000</v>
      </c>
      <c r="K84" s="29"/>
      <c r="L84" s="30">
        <f t="shared" si="15"/>
        <v>0</v>
      </c>
      <c r="M84" s="46">
        <v>200</v>
      </c>
      <c r="N84" s="48">
        <f t="shared" si="16"/>
        <v>10000</v>
      </c>
      <c r="O84" s="16">
        <f t="shared" si="17"/>
        <v>0</v>
      </c>
      <c r="P84" s="18">
        <f t="shared" si="18"/>
        <v>0</v>
      </c>
    </row>
    <row r="85" spans="1:16" ht="18" customHeight="1" x14ac:dyDescent="0.55000000000000004">
      <c r="A85" s="14">
        <v>80</v>
      </c>
      <c r="B85" s="21" t="s">
        <v>113</v>
      </c>
      <c r="C85" s="43" t="s">
        <v>22</v>
      </c>
      <c r="D85" s="51">
        <v>4</v>
      </c>
      <c r="E85" s="50">
        <v>5500</v>
      </c>
      <c r="F85" s="31">
        <f t="shared" si="12"/>
        <v>22000</v>
      </c>
      <c r="G85" s="29"/>
      <c r="H85" s="30">
        <f t="shared" si="13"/>
        <v>0</v>
      </c>
      <c r="I85" s="29"/>
      <c r="J85" s="30">
        <f t="shared" si="14"/>
        <v>0</v>
      </c>
      <c r="K85" s="29">
        <v>4</v>
      </c>
      <c r="L85" s="30">
        <f t="shared" si="15"/>
        <v>22000</v>
      </c>
      <c r="M85" s="46"/>
      <c r="N85" s="48">
        <f t="shared" si="16"/>
        <v>0</v>
      </c>
      <c r="O85" s="16">
        <f t="shared" si="17"/>
        <v>0</v>
      </c>
      <c r="P85" s="18">
        <f t="shared" si="18"/>
        <v>0</v>
      </c>
    </row>
    <row r="86" spans="1:16" ht="18" customHeight="1" x14ac:dyDescent="0.5">
      <c r="A86" s="14">
        <v>81</v>
      </c>
      <c r="B86" s="5" t="s">
        <v>171</v>
      </c>
      <c r="C86" s="43" t="s">
        <v>17</v>
      </c>
      <c r="D86" s="8">
        <v>6</v>
      </c>
      <c r="E86" s="47">
        <v>3500</v>
      </c>
      <c r="F86" s="31">
        <f t="shared" si="12"/>
        <v>21000</v>
      </c>
      <c r="G86" s="29">
        <v>6</v>
      </c>
      <c r="H86" s="30">
        <f t="shared" si="13"/>
        <v>21000</v>
      </c>
      <c r="I86" s="29"/>
      <c r="J86" s="30">
        <f t="shared" si="14"/>
        <v>0</v>
      </c>
      <c r="K86" s="29"/>
      <c r="L86" s="30">
        <f t="shared" si="15"/>
        <v>0</v>
      </c>
      <c r="M86" s="46"/>
      <c r="N86" s="48">
        <f t="shared" si="16"/>
        <v>0</v>
      </c>
      <c r="O86" s="16">
        <f t="shared" si="17"/>
        <v>0</v>
      </c>
      <c r="P86" s="18">
        <f t="shared" si="18"/>
        <v>0</v>
      </c>
    </row>
    <row r="87" spans="1:16" ht="18" customHeight="1" x14ac:dyDescent="0.5">
      <c r="A87" s="14">
        <v>82</v>
      </c>
      <c r="B87" s="6" t="s">
        <v>73</v>
      </c>
      <c r="C87" s="43" t="s">
        <v>74</v>
      </c>
      <c r="D87" s="51">
        <v>5</v>
      </c>
      <c r="E87" s="47">
        <v>580</v>
      </c>
      <c r="F87" s="31">
        <f t="shared" si="12"/>
        <v>2900</v>
      </c>
      <c r="G87" s="29"/>
      <c r="H87" s="30">
        <f t="shared" si="13"/>
        <v>0</v>
      </c>
      <c r="I87" s="29">
        <v>5</v>
      </c>
      <c r="J87" s="30">
        <f t="shared" si="14"/>
        <v>2900</v>
      </c>
      <c r="K87" s="29"/>
      <c r="L87" s="30">
        <f t="shared" si="15"/>
        <v>0</v>
      </c>
      <c r="M87" s="46"/>
      <c r="N87" s="48">
        <f t="shared" si="16"/>
        <v>0</v>
      </c>
      <c r="O87" s="16">
        <f t="shared" si="17"/>
        <v>0</v>
      </c>
      <c r="P87" s="18">
        <f t="shared" si="18"/>
        <v>0</v>
      </c>
    </row>
    <row r="88" spans="1:16" ht="18" customHeight="1" x14ac:dyDescent="0.5">
      <c r="A88" s="14">
        <v>83</v>
      </c>
      <c r="B88" s="6" t="s">
        <v>75</v>
      </c>
      <c r="C88" s="43" t="s">
        <v>76</v>
      </c>
      <c r="D88" s="51">
        <v>60</v>
      </c>
      <c r="E88" s="47">
        <v>950</v>
      </c>
      <c r="F88" s="31">
        <f t="shared" si="12"/>
        <v>57000</v>
      </c>
      <c r="G88" s="29"/>
      <c r="H88" s="30">
        <f t="shared" si="13"/>
        <v>0</v>
      </c>
      <c r="I88" s="29">
        <v>30</v>
      </c>
      <c r="J88" s="30">
        <f t="shared" si="14"/>
        <v>28500</v>
      </c>
      <c r="K88" s="29"/>
      <c r="L88" s="30">
        <f t="shared" si="15"/>
        <v>0</v>
      </c>
      <c r="M88" s="46">
        <v>30</v>
      </c>
      <c r="N88" s="48">
        <f t="shared" si="16"/>
        <v>28500</v>
      </c>
      <c r="O88" s="16">
        <f t="shared" si="17"/>
        <v>0</v>
      </c>
      <c r="P88" s="18">
        <f t="shared" si="18"/>
        <v>0</v>
      </c>
    </row>
    <row r="89" spans="1:16" ht="18" customHeight="1" x14ac:dyDescent="0.5">
      <c r="A89" s="14">
        <v>84</v>
      </c>
      <c r="B89" s="6" t="s">
        <v>162</v>
      </c>
      <c r="C89" s="43" t="s">
        <v>22</v>
      </c>
      <c r="D89" s="51">
        <v>20</v>
      </c>
      <c r="E89" s="47">
        <v>100</v>
      </c>
      <c r="F89" s="31">
        <f t="shared" si="12"/>
        <v>2000</v>
      </c>
      <c r="G89" s="29">
        <v>20</v>
      </c>
      <c r="H89" s="30">
        <f t="shared" si="13"/>
        <v>2000</v>
      </c>
      <c r="I89" s="29"/>
      <c r="J89" s="30">
        <f t="shared" si="14"/>
        <v>0</v>
      </c>
      <c r="K89" s="29"/>
      <c r="L89" s="30">
        <f t="shared" si="15"/>
        <v>0</v>
      </c>
      <c r="M89" s="46"/>
      <c r="N89" s="48">
        <f t="shared" si="16"/>
        <v>0</v>
      </c>
      <c r="O89" s="16">
        <f t="shared" si="17"/>
        <v>0</v>
      </c>
      <c r="P89" s="18">
        <f t="shared" si="18"/>
        <v>0</v>
      </c>
    </row>
    <row r="90" spans="1:16" ht="18" customHeight="1" x14ac:dyDescent="0.5">
      <c r="A90" s="14">
        <v>85</v>
      </c>
      <c r="B90" s="6" t="s">
        <v>161</v>
      </c>
      <c r="C90" s="43" t="s">
        <v>22</v>
      </c>
      <c r="D90" s="51">
        <v>30</v>
      </c>
      <c r="E90" s="47">
        <v>100</v>
      </c>
      <c r="F90" s="31">
        <f t="shared" si="12"/>
        <v>3000</v>
      </c>
      <c r="G90" s="29">
        <v>30</v>
      </c>
      <c r="H90" s="30">
        <f t="shared" si="13"/>
        <v>3000</v>
      </c>
      <c r="I90" s="29"/>
      <c r="J90" s="30">
        <f t="shared" si="14"/>
        <v>0</v>
      </c>
      <c r="K90" s="29"/>
      <c r="L90" s="30">
        <f t="shared" si="15"/>
        <v>0</v>
      </c>
      <c r="M90" s="46"/>
      <c r="N90" s="48">
        <f t="shared" si="16"/>
        <v>0</v>
      </c>
      <c r="O90" s="16">
        <f t="shared" si="17"/>
        <v>0</v>
      </c>
      <c r="P90" s="18">
        <f t="shared" si="18"/>
        <v>0</v>
      </c>
    </row>
    <row r="91" spans="1:16" ht="18" customHeight="1" x14ac:dyDescent="0.5">
      <c r="A91" s="14">
        <v>86</v>
      </c>
      <c r="B91" s="6" t="s">
        <v>160</v>
      </c>
      <c r="C91" s="43" t="s">
        <v>22</v>
      </c>
      <c r="D91" s="51">
        <v>20</v>
      </c>
      <c r="E91" s="47">
        <v>100</v>
      </c>
      <c r="F91" s="31">
        <f t="shared" si="12"/>
        <v>2000</v>
      </c>
      <c r="G91" s="29">
        <v>20</v>
      </c>
      <c r="H91" s="30">
        <f t="shared" si="13"/>
        <v>2000</v>
      </c>
      <c r="I91" s="29"/>
      <c r="J91" s="30">
        <f t="shared" si="14"/>
        <v>0</v>
      </c>
      <c r="K91" s="29"/>
      <c r="L91" s="30">
        <f t="shared" si="15"/>
        <v>0</v>
      </c>
      <c r="M91" s="46"/>
      <c r="N91" s="48">
        <f t="shared" si="16"/>
        <v>0</v>
      </c>
      <c r="O91" s="16">
        <f t="shared" si="17"/>
        <v>0</v>
      </c>
      <c r="P91" s="18">
        <f t="shared" si="18"/>
        <v>0</v>
      </c>
    </row>
    <row r="92" spans="1:16" ht="18" customHeight="1" x14ac:dyDescent="0.5">
      <c r="A92" s="14">
        <v>87</v>
      </c>
      <c r="B92" s="5" t="s">
        <v>169</v>
      </c>
      <c r="C92" s="43" t="s">
        <v>20</v>
      </c>
      <c r="D92" s="51">
        <v>2</v>
      </c>
      <c r="E92" s="47">
        <v>1000</v>
      </c>
      <c r="F92" s="31">
        <f t="shared" si="12"/>
        <v>2000</v>
      </c>
      <c r="G92" s="29">
        <v>2</v>
      </c>
      <c r="H92" s="30">
        <f t="shared" si="13"/>
        <v>2000</v>
      </c>
      <c r="I92" s="29"/>
      <c r="J92" s="30">
        <f t="shared" si="14"/>
        <v>0</v>
      </c>
      <c r="K92" s="29"/>
      <c r="L92" s="30">
        <f t="shared" si="15"/>
        <v>0</v>
      </c>
      <c r="M92" s="46"/>
      <c r="N92" s="48">
        <f t="shared" si="16"/>
        <v>0</v>
      </c>
      <c r="O92" s="16">
        <f t="shared" si="17"/>
        <v>0</v>
      </c>
      <c r="P92" s="18">
        <f t="shared" si="18"/>
        <v>0</v>
      </c>
    </row>
    <row r="93" spans="1:16" ht="18" customHeight="1" x14ac:dyDescent="0.5">
      <c r="A93" s="14">
        <v>88</v>
      </c>
      <c r="B93" s="5" t="s">
        <v>121</v>
      </c>
      <c r="C93" s="15" t="s">
        <v>122</v>
      </c>
      <c r="D93" s="20">
        <v>8</v>
      </c>
      <c r="E93" s="17">
        <v>2500</v>
      </c>
      <c r="F93" s="31">
        <f t="shared" si="12"/>
        <v>20000</v>
      </c>
      <c r="G93" s="29">
        <v>8</v>
      </c>
      <c r="H93" s="30">
        <f t="shared" si="13"/>
        <v>20000</v>
      </c>
      <c r="I93" s="29"/>
      <c r="J93" s="30">
        <f t="shared" si="14"/>
        <v>0</v>
      </c>
      <c r="K93" s="29"/>
      <c r="L93" s="30">
        <f t="shared" si="15"/>
        <v>0</v>
      </c>
      <c r="M93" s="46"/>
      <c r="N93" s="48">
        <f t="shared" si="16"/>
        <v>0</v>
      </c>
      <c r="O93" s="16">
        <f t="shared" si="17"/>
        <v>0</v>
      </c>
      <c r="P93" s="18">
        <f t="shared" si="18"/>
        <v>0</v>
      </c>
    </row>
    <row r="94" spans="1:16" ht="18" customHeight="1" x14ac:dyDescent="0.5">
      <c r="A94" s="14">
        <v>89</v>
      </c>
      <c r="B94" s="6" t="s">
        <v>77</v>
      </c>
      <c r="C94" s="43" t="s">
        <v>17</v>
      </c>
      <c r="D94" s="51">
        <v>4</v>
      </c>
      <c r="E94" s="47">
        <v>3000</v>
      </c>
      <c r="F94" s="31">
        <f t="shared" si="12"/>
        <v>12000</v>
      </c>
      <c r="G94" s="29"/>
      <c r="H94" s="30">
        <f t="shared" si="13"/>
        <v>0</v>
      </c>
      <c r="I94" s="29"/>
      <c r="J94" s="30">
        <f t="shared" si="14"/>
        <v>0</v>
      </c>
      <c r="K94" s="29">
        <v>4</v>
      </c>
      <c r="L94" s="30">
        <f t="shared" si="15"/>
        <v>12000</v>
      </c>
      <c r="M94" s="46"/>
      <c r="N94" s="48">
        <f t="shared" si="16"/>
        <v>0</v>
      </c>
      <c r="O94" s="16">
        <f t="shared" si="17"/>
        <v>0</v>
      </c>
      <c r="P94" s="18">
        <f t="shared" si="18"/>
        <v>0</v>
      </c>
    </row>
    <row r="95" spans="1:16" ht="18" customHeight="1" x14ac:dyDescent="0.5">
      <c r="A95" s="14">
        <v>90</v>
      </c>
      <c r="B95" s="6" t="s">
        <v>118</v>
      </c>
      <c r="C95" s="43" t="s">
        <v>20</v>
      </c>
      <c r="D95" s="51">
        <v>10</v>
      </c>
      <c r="E95" s="47">
        <v>1500</v>
      </c>
      <c r="F95" s="31">
        <f t="shared" si="12"/>
        <v>15000</v>
      </c>
      <c r="G95" s="29"/>
      <c r="H95" s="30">
        <f t="shared" si="13"/>
        <v>0</v>
      </c>
      <c r="I95" s="29">
        <v>5</v>
      </c>
      <c r="J95" s="30">
        <f t="shared" si="14"/>
        <v>7500</v>
      </c>
      <c r="K95" s="29"/>
      <c r="L95" s="30">
        <f t="shared" si="15"/>
        <v>0</v>
      </c>
      <c r="M95" s="46">
        <v>5</v>
      </c>
      <c r="N95" s="48">
        <f t="shared" si="16"/>
        <v>7500</v>
      </c>
      <c r="O95" s="16">
        <f t="shared" si="17"/>
        <v>0</v>
      </c>
      <c r="P95" s="18">
        <f t="shared" si="18"/>
        <v>0</v>
      </c>
    </row>
    <row r="96" spans="1:16" ht="18" customHeight="1" x14ac:dyDescent="0.5">
      <c r="A96" s="14">
        <v>91</v>
      </c>
      <c r="B96" s="6" t="s">
        <v>119</v>
      </c>
      <c r="C96" s="43" t="s">
        <v>20</v>
      </c>
      <c r="D96" s="51">
        <v>10</v>
      </c>
      <c r="E96" s="47">
        <v>1500</v>
      </c>
      <c r="F96" s="31">
        <f t="shared" si="12"/>
        <v>15000</v>
      </c>
      <c r="G96" s="29"/>
      <c r="H96" s="30">
        <f t="shared" si="13"/>
        <v>0</v>
      </c>
      <c r="I96" s="29">
        <v>5</v>
      </c>
      <c r="J96" s="30">
        <f t="shared" si="14"/>
        <v>7500</v>
      </c>
      <c r="K96" s="29"/>
      <c r="L96" s="30">
        <f t="shared" si="15"/>
        <v>0</v>
      </c>
      <c r="M96" s="46">
        <v>5</v>
      </c>
      <c r="N96" s="48">
        <f t="shared" si="16"/>
        <v>7500</v>
      </c>
      <c r="O96" s="16">
        <f t="shared" si="17"/>
        <v>0</v>
      </c>
      <c r="P96" s="18">
        <f t="shared" si="18"/>
        <v>0</v>
      </c>
    </row>
    <row r="97" spans="1:16" ht="18" customHeight="1" x14ac:dyDescent="0.5">
      <c r="A97" s="14">
        <v>92</v>
      </c>
      <c r="B97" s="6" t="s">
        <v>120</v>
      </c>
      <c r="C97" s="43" t="s">
        <v>20</v>
      </c>
      <c r="D97" s="51">
        <v>10</v>
      </c>
      <c r="E97" s="47">
        <v>1500</v>
      </c>
      <c r="F97" s="31">
        <f t="shared" si="12"/>
        <v>15000</v>
      </c>
      <c r="G97" s="29"/>
      <c r="H97" s="30">
        <f t="shared" si="13"/>
        <v>0</v>
      </c>
      <c r="I97" s="29">
        <v>5</v>
      </c>
      <c r="J97" s="30">
        <f t="shared" si="14"/>
        <v>7500</v>
      </c>
      <c r="K97" s="29"/>
      <c r="L97" s="30">
        <f t="shared" si="15"/>
        <v>0</v>
      </c>
      <c r="M97" s="46">
        <v>5</v>
      </c>
      <c r="N97" s="48">
        <f t="shared" si="16"/>
        <v>7500</v>
      </c>
      <c r="O97" s="16">
        <f t="shared" si="17"/>
        <v>0</v>
      </c>
      <c r="P97" s="18">
        <f t="shared" si="18"/>
        <v>0</v>
      </c>
    </row>
    <row r="98" spans="1:16" ht="18" customHeight="1" x14ac:dyDescent="0.5">
      <c r="A98" s="14">
        <v>93</v>
      </c>
      <c r="B98" s="6" t="s">
        <v>78</v>
      </c>
      <c r="C98" s="43" t="s">
        <v>20</v>
      </c>
      <c r="D98" s="51">
        <v>10</v>
      </c>
      <c r="E98" s="47">
        <v>270</v>
      </c>
      <c r="F98" s="31">
        <f t="shared" si="12"/>
        <v>2700</v>
      </c>
      <c r="G98" s="29"/>
      <c r="H98" s="30">
        <f t="shared" si="13"/>
        <v>0</v>
      </c>
      <c r="I98" s="29">
        <v>10</v>
      </c>
      <c r="J98" s="30">
        <f t="shared" si="14"/>
        <v>2700</v>
      </c>
      <c r="K98" s="29"/>
      <c r="L98" s="30">
        <f t="shared" si="15"/>
        <v>0</v>
      </c>
      <c r="M98" s="46"/>
      <c r="N98" s="48">
        <f t="shared" si="16"/>
        <v>0</v>
      </c>
      <c r="O98" s="16">
        <f t="shared" si="17"/>
        <v>0</v>
      </c>
      <c r="P98" s="18">
        <f t="shared" si="18"/>
        <v>0</v>
      </c>
    </row>
    <row r="99" spans="1:16" ht="18" customHeight="1" x14ac:dyDescent="0.5">
      <c r="A99" s="14">
        <v>94</v>
      </c>
      <c r="B99" s="6" t="s">
        <v>79</v>
      </c>
      <c r="C99" s="43" t="s">
        <v>20</v>
      </c>
      <c r="D99" s="51">
        <v>10</v>
      </c>
      <c r="E99" s="47">
        <v>760</v>
      </c>
      <c r="F99" s="31">
        <f t="shared" si="12"/>
        <v>7600</v>
      </c>
      <c r="G99" s="29"/>
      <c r="H99" s="30">
        <f t="shared" si="13"/>
        <v>0</v>
      </c>
      <c r="I99" s="29">
        <v>10</v>
      </c>
      <c r="J99" s="30">
        <f t="shared" si="14"/>
        <v>7600</v>
      </c>
      <c r="K99" s="29"/>
      <c r="L99" s="30">
        <f t="shared" si="15"/>
        <v>0</v>
      </c>
      <c r="M99" s="46"/>
      <c r="N99" s="48">
        <f t="shared" si="16"/>
        <v>0</v>
      </c>
      <c r="O99" s="16">
        <f t="shared" si="17"/>
        <v>0</v>
      </c>
      <c r="P99" s="18">
        <f t="shared" si="18"/>
        <v>0</v>
      </c>
    </row>
    <row r="100" spans="1:16" ht="18" customHeight="1" x14ac:dyDescent="0.5">
      <c r="A100" s="14">
        <v>95</v>
      </c>
      <c r="B100" s="6" t="s">
        <v>80</v>
      </c>
      <c r="C100" s="43" t="s">
        <v>20</v>
      </c>
      <c r="D100" s="51">
        <v>10</v>
      </c>
      <c r="E100" s="47">
        <v>270</v>
      </c>
      <c r="F100" s="31">
        <f t="shared" si="12"/>
        <v>2700</v>
      </c>
      <c r="G100" s="29"/>
      <c r="H100" s="30">
        <f t="shared" si="13"/>
        <v>0</v>
      </c>
      <c r="I100" s="29">
        <v>10</v>
      </c>
      <c r="J100" s="30">
        <f t="shared" si="14"/>
        <v>2700</v>
      </c>
      <c r="K100" s="29"/>
      <c r="L100" s="30">
        <f t="shared" si="15"/>
        <v>0</v>
      </c>
      <c r="M100" s="46"/>
      <c r="N100" s="48">
        <f t="shared" si="16"/>
        <v>0</v>
      </c>
      <c r="O100" s="16">
        <f t="shared" si="17"/>
        <v>0</v>
      </c>
      <c r="P100" s="18">
        <f t="shared" si="18"/>
        <v>0</v>
      </c>
    </row>
    <row r="101" spans="1:16" ht="18" customHeight="1" x14ac:dyDescent="0.55000000000000004">
      <c r="A101" s="14">
        <v>96</v>
      </c>
      <c r="B101" s="21" t="s">
        <v>117</v>
      </c>
      <c r="C101" s="43" t="s">
        <v>20</v>
      </c>
      <c r="D101" s="51">
        <v>120</v>
      </c>
      <c r="E101" s="50">
        <v>750</v>
      </c>
      <c r="F101" s="31">
        <f t="shared" si="12"/>
        <v>90000</v>
      </c>
      <c r="G101" s="29"/>
      <c r="H101" s="30">
        <f t="shared" si="13"/>
        <v>0</v>
      </c>
      <c r="I101" s="29">
        <v>60</v>
      </c>
      <c r="J101" s="30">
        <f t="shared" si="14"/>
        <v>45000</v>
      </c>
      <c r="K101" s="29"/>
      <c r="L101" s="30">
        <f t="shared" si="15"/>
        <v>0</v>
      </c>
      <c r="M101" s="46">
        <v>60</v>
      </c>
      <c r="N101" s="48">
        <f t="shared" si="16"/>
        <v>45000</v>
      </c>
      <c r="O101" s="16">
        <f t="shared" si="17"/>
        <v>0</v>
      </c>
      <c r="P101" s="18">
        <f t="shared" si="18"/>
        <v>0</v>
      </c>
    </row>
    <row r="102" spans="1:16" ht="18" customHeight="1" x14ac:dyDescent="0.5">
      <c r="A102" s="14">
        <v>97</v>
      </c>
      <c r="B102" s="6" t="s">
        <v>81</v>
      </c>
      <c r="C102" s="43" t="s">
        <v>26</v>
      </c>
      <c r="D102" s="51">
        <v>5</v>
      </c>
      <c r="E102" s="47">
        <v>2300</v>
      </c>
      <c r="F102" s="31">
        <f t="shared" ref="F102:F133" si="19">D102*E102</f>
        <v>11500</v>
      </c>
      <c r="G102" s="29"/>
      <c r="H102" s="30">
        <f t="shared" ref="H102:H133" si="20">G102*E102</f>
        <v>0</v>
      </c>
      <c r="I102" s="29"/>
      <c r="J102" s="30">
        <f t="shared" ref="J102:J133" si="21">I102*E102</f>
        <v>0</v>
      </c>
      <c r="K102" s="29">
        <v>5</v>
      </c>
      <c r="L102" s="30">
        <f t="shared" ref="L102:L133" si="22">K102*E102</f>
        <v>11500</v>
      </c>
      <c r="M102" s="46"/>
      <c r="N102" s="48">
        <f t="shared" ref="N102:N133" si="23">M102*E102</f>
        <v>0</v>
      </c>
      <c r="O102" s="16">
        <f t="shared" si="17"/>
        <v>0</v>
      </c>
      <c r="P102" s="18">
        <f t="shared" si="18"/>
        <v>0</v>
      </c>
    </row>
    <row r="103" spans="1:16" ht="18" customHeight="1" x14ac:dyDescent="0.5">
      <c r="A103" s="14">
        <v>98</v>
      </c>
      <c r="B103" s="6" t="s">
        <v>126</v>
      </c>
      <c r="C103" s="43" t="s">
        <v>26</v>
      </c>
      <c r="D103" s="51">
        <v>2</v>
      </c>
      <c r="E103" s="47">
        <v>2600</v>
      </c>
      <c r="F103" s="31">
        <f t="shared" si="19"/>
        <v>5200</v>
      </c>
      <c r="G103" s="29"/>
      <c r="H103" s="30">
        <f t="shared" si="20"/>
        <v>0</v>
      </c>
      <c r="I103" s="29"/>
      <c r="J103" s="30">
        <f t="shared" si="21"/>
        <v>0</v>
      </c>
      <c r="K103" s="29">
        <v>2</v>
      </c>
      <c r="L103" s="30">
        <f t="shared" si="22"/>
        <v>5200</v>
      </c>
      <c r="M103" s="46"/>
      <c r="N103" s="48">
        <f t="shared" si="23"/>
        <v>0</v>
      </c>
      <c r="O103" s="16">
        <f t="shared" si="17"/>
        <v>0</v>
      </c>
      <c r="P103" s="18">
        <f t="shared" si="18"/>
        <v>0</v>
      </c>
    </row>
    <row r="104" spans="1:16" ht="18" customHeight="1" x14ac:dyDescent="0.5">
      <c r="A104" s="14">
        <v>99</v>
      </c>
      <c r="B104" s="6" t="s">
        <v>82</v>
      </c>
      <c r="C104" s="43" t="s">
        <v>26</v>
      </c>
      <c r="D104" s="51">
        <v>2</v>
      </c>
      <c r="E104" s="47">
        <v>1600</v>
      </c>
      <c r="F104" s="31">
        <f t="shared" si="19"/>
        <v>3200</v>
      </c>
      <c r="G104" s="29"/>
      <c r="H104" s="30">
        <f t="shared" si="20"/>
        <v>0</v>
      </c>
      <c r="I104" s="29"/>
      <c r="J104" s="30">
        <f t="shared" si="21"/>
        <v>0</v>
      </c>
      <c r="K104" s="29">
        <v>2</v>
      </c>
      <c r="L104" s="30">
        <f t="shared" si="22"/>
        <v>3200</v>
      </c>
      <c r="M104" s="46"/>
      <c r="N104" s="48">
        <f t="shared" si="23"/>
        <v>0</v>
      </c>
      <c r="O104" s="16">
        <f t="shared" si="17"/>
        <v>0</v>
      </c>
      <c r="P104" s="18">
        <f t="shared" si="18"/>
        <v>0</v>
      </c>
    </row>
    <row r="105" spans="1:16" ht="18" customHeight="1" x14ac:dyDescent="0.5">
      <c r="A105" s="14">
        <v>100</v>
      </c>
      <c r="B105" s="6" t="s">
        <v>140</v>
      </c>
      <c r="C105" s="43" t="s">
        <v>157</v>
      </c>
      <c r="D105" s="51">
        <v>20</v>
      </c>
      <c r="E105" s="47">
        <v>330</v>
      </c>
      <c r="F105" s="31">
        <f t="shared" si="19"/>
        <v>6600</v>
      </c>
      <c r="G105" s="29">
        <v>20</v>
      </c>
      <c r="H105" s="30">
        <f t="shared" si="20"/>
        <v>6600</v>
      </c>
      <c r="I105" s="29"/>
      <c r="J105" s="30">
        <f t="shared" si="21"/>
        <v>0</v>
      </c>
      <c r="K105" s="29"/>
      <c r="L105" s="30">
        <f t="shared" si="22"/>
        <v>0</v>
      </c>
      <c r="M105" s="46"/>
      <c r="N105" s="48">
        <f t="shared" si="23"/>
        <v>0</v>
      </c>
      <c r="O105" s="16">
        <f t="shared" si="17"/>
        <v>0</v>
      </c>
      <c r="P105" s="18">
        <f t="shared" si="18"/>
        <v>0</v>
      </c>
    </row>
    <row r="106" spans="1:16" ht="18" customHeight="1" x14ac:dyDescent="0.5">
      <c r="A106" s="14">
        <v>101</v>
      </c>
      <c r="B106" s="6" t="s">
        <v>83</v>
      </c>
      <c r="C106" s="43" t="s">
        <v>17</v>
      </c>
      <c r="D106" s="51">
        <v>15</v>
      </c>
      <c r="E106" s="47">
        <v>670</v>
      </c>
      <c r="F106" s="31">
        <f t="shared" si="19"/>
        <v>10050</v>
      </c>
      <c r="G106" s="29">
        <v>8</v>
      </c>
      <c r="H106" s="30">
        <f t="shared" si="20"/>
        <v>5360</v>
      </c>
      <c r="I106" s="29"/>
      <c r="J106" s="30">
        <f t="shared" si="21"/>
        <v>0</v>
      </c>
      <c r="K106" s="29">
        <v>7</v>
      </c>
      <c r="L106" s="30">
        <f t="shared" si="22"/>
        <v>4690</v>
      </c>
      <c r="M106" s="46"/>
      <c r="N106" s="48">
        <f t="shared" si="23"/>
        <v>0</v>
      </c>
      <c r="O106" s="16">
        <f t="shared" si="17"/>
        <v>0</v>
      </c>
      <c r="P106" s="18">
        <f t="shared" si="18"/>
        <v>0</v>
      </c>
    </row>
    <row r="107" spans="1:16" ht="18" customHeight="1" x14ac:dyDescent="0.55000000000000004">
      <c r="A107" s="14">
        <v>102</v>
      </c>
      <c r="B107" s="21" t="s">
        <v>84</v>
      </c>
      <c r="C107" s="53" t="s">
        <v>17</v>
      </c>
      <c r="D107" s="51">
        <v>3</v>
      </c>
      <c r="E107" s="47">
        <v>2400</v>
      </c>
      <c r="F107" s="31">
        <f t="shared" si="19"/>
        <v>7200</v>
      </c>
      <c r="G107" s="29"/>
      <c r="H107" s="30">
        <f t="shared" si="20"/>
        <v>0</v>
      </c>
      <c r="I107" s="29"/>
      <c r="J107" s="30">
        <f t="shared" si="21"/>
        <v>0</v>
      </c>
      <c r="K107" s="29">
        <v>3</v>
      </c>
      <c r="L107" s="30">
        <f t="shared" si="22"/>
        <v>7200</v>
      </c>
      <c r="M107" s="46"/>
      <c r="N107" s="48">
        <f t="shared" si="23"/>
        <v>0</v>
      </c>
      <c r="O107" s="16">
        <f t="shared" si="17"/>
        <v>0</v>
      </c>
      <c r="P107" s="18">
        <f t="shared" si="18"/>
        <v>0</v>
      </c>
    </row>
    <row r="108" spans="1:16" ht="18" customHeight="1" x14ac:dyDescent="0.55000000000000004">
      <c r="A108" s="14">
        <v>103</v>
      </c>
      <c r="B108" s="21" t="s">
        <v>167</v>
      </c>
      <c r="C108" s="53" t="s">
        <v>74</v>
      </c>
      <c r="D108" s="51">
        <v>200</v>
      </c>
      <c r="E108" s="47">
        <v>80</v>
      </c>
      <c r="F108" s="31">
        <f t="shared" si="19"/>
        <v>16000</v>
      </c>
      <c r="G108" s="29"/>
      <c r="H108" s="30">
        <f t="shared" si="20"/>
        <v>0</v>
      </c>
      <c r="I108" s="29">
        <v>100</v>
      </c>
      <c r="J108" s="30">
        <f t="shared" si="21"/>
        <v>8000</v>
      </c>
      <c r="K108" s="29"/>
      <c r="L108" s="30">
        <f t="shared" si="22"/>
        <v>0</v>
      </c>
      <c r="M108" s="46">
        <v>100</v>
      </c>
      <c r="N108" s="48">
        <f t="shared" si="23"/>
        <v>8000</v>
      </c>
      <c r="O108" s="16">
        <f t="shared" si="17"/>
        <v>0</v>
      </c>
      <c r="P108" s="18">
        <f t="shared" si="18"/>
        <v>0</v>
      </c>
    </row>
    <row r="109" spans="1:16" ht="18" customHeight="1" x14ac:dyDescent="0.5">
      <c r="A109" s="14">
        <v>104</v>
      </c>
      <c r="B109" s="64" t="s">
        <v>138</v>
      </c>
      <c r="C109" s="43" t="s">
        <v>74</v>
      </c>
      <c r="D109" s="51">
        <v>10</v>
      </c>
      <c r="E109" s="47">
        <v>120</v>
      </c>
      <c r="F109" s="31">
        <f t="shared" si="19"/>
        <v>1200</v>
      </c>
      <c r="G109" s="29"/>
      <c r="H109" s="30">
        <f t="shared" si="20"/>
        <v>0</v>
      </c>
      <c r="I109" s="29">
        <v>10</v>
      </c>
      <c r="J109" s="30">
        <f t="shared" si="21"/>
        <v>1200</v>
      </c>
      <c r="K109" s="29"/>
      <c r="L109" s="30">
        <f t="shared" si="22"/>
        <v>0</v>
      </c>
      <c r="M109" s="46"/>
      <c r="N109" s="48">
        <f t="shared" si="23"/>
        <v>0</v>
      </c>
      <c r="O109" s="16">
        <f t="shared" si="17"/>
        <v>0</v>
      </c>
      <c r="P109" s="18">
        <f t="shared" si="18"/>
        <v>0</v>
      </c>
    </row>
    <row r="110" spans="1:16" ht="18" customHeight="1" x14ac:dyDescent="0.5">
      <c r="A110" s="14">
        <v>105</v>
      </c>
      <c r="B110" s="64" t="s">
        <v>139</v>
      </c>
      <c r="C110" s="43" t="s">
        <v>74</v>
      </c>
      <c r="D110" s="51">
        <v>30</v>
      </c>
      <c r="E110" s="47">
        <v>120</v>
      </c>
      <c r="F110" s="31">
        <f t="shared" si="19"/>
        <v>3600</v>
      </c>
      <c r="G110" s="29"/>
      <c r="H110" s="30">
        <f t="shared" si="20"/>
        <v>0</v>
      </c>
      <c r="I110" s="29">
        <v>30</v>
      </c>
      <c r="J110" s="30">
        <f t="shared" si="21"/>
        <v>3600</v>
      </c>
      <c r="K110" s="29"/>
      <c r="L110" s="30">
        <f t="shared" si="22"/>
        <v>0</v>
      </c>
      <c r="M110" s="46"/>
      <c r="N110" s="48">
        <f t="shared" si="23"/>
        <v>0</v>
      </c>
      <c r="O110" s="16">
        <f t="shared" si="17"/>
        <v>0</v>
      </c>
      <c r="P110" s="18">
        <f t="shared" si="18"/>
        <v>0</v>
      </c>
    </row>
    <row r="111" spans="1:16" ht="18" customHeight="1" x14ac:dyDescent="0.5">
      <c r="A111" s="14">
        <v>106</v>
      </c>
      <c r="B111" s="5" t="s">
        <v>170</v>
      </c>
      <c r="C111" s="43" t="s">
        <v>110</v>
      </c>
      <c r="D111" s="8">
        <v>4</v>
      </c>
      <c r="E111" s="47">
        <v>3500</v>
      </c>
      <c r="F111" s="31">
        <f t="shared" si="19"/>
        <v>14000</v>
      </c>
      <c r="G111" s="29">
        <v>4</v>
      </c>
      <c r="H111" s="30">
        <f t="shared" si="20"/>
        <v>14000</v>
      </c>
      <c r="I111" s="29"/>
      <c r="J111" s="30">
        <f t="shared" si="21"/>
        <v>0</v>
      </c>
      <c r="K111" s="29"/>
      <c r="L111" s="30">
        <f t="shared" si="22"/>
        <v>0</v>
      </c>
      <c r="M111" s="46"/>
      <c r="N111" s="48">
        <f t="shared" si="23"/>
        <v>0</v>
      </c>
      <c r="O111" s="16">
        <f t="shared" si="17"/>
        <v>0</v>
      </c>
      <c r="P111" s="18">
        <f t="shared" si="18"/>
        <v>0</v>
      </c>
    </row>
    <row r="112" spans="1:16" ht="18" customHeight="1" x14ac:dyDescent="0.5">
      <c r="A112" s="14">
        <v>107</v>
      </c>
      <c r="B112" s="5" t="s">
        <v>85</v>
      </c>
      <c r="C112" s="15" t="s">
        <v>22</v>
      </c>
      <c r="D112" s="8">
        <v>4</v>
      </c>
      <c r="E112" s="47">
        <v>1800</v>
      </c>
      <c r="F112" s="31">
        <f t="shared" si="19"/>
        <v>7200</v>
      </c>
      <c r="G112" s="29">
        <v>4</v>
      </c>
      <c r="H112" s="30">
        <f t="shared" si="20"/>
        <v>7200</v>
      </c>
      <c r="I112" s="29"/>
      <c r="J112" s="30">
        <f t="shared" si="21"/>
        <v>0</v>
      </c>
      <c r="K112" s="29"/>
      <c r="L112" s="30">
        <f t="shared" si="22"/>
        <v>0</v>
      </c>
      <c r="M112" s="46"/>
      <c r="N112" s="48">
        <f t="shared" si="23"/>
        <v>0</v>
      </c>
      <c r="O112" s="16">
        <f t="shared" si="17"/>
        <v>0</v>
      </c>
      <c r="P112" s="18">
        <f t="shared" si="18"/>
        <v>0</v>
      </c>
    </row>
    <row r="113" spans="1:16" ht="18" customHeight="1" x14ac:dyDescent="0.5">
      <c r="A113" s="14">
        <v>108</v>
      </c>
      <c r="B113" s="6" t="s">
        <v>86</v>
      </c>
      <c r="C113" s="43" t="s">
        <v>20</v>
      </c>
      <c r="D113" s="51">
        <v>200</v>
      </c>
      <c r="E113" s="47">
        <v>70</v>
      </c>
      <c r="F113" s="31">
        <f t="shared" si="19"/>
        <v>14000</v>
      </c>
      <c r="G113" s="29"/>
      <c r="H113" s="30">
        <f t="shared" si="20"/>
        <v>0</v>
      </c>
      <c r="I113" s="29"/>
      <c r="J113" s="30">
        <f t="shared" si="21"/>
        <v>0</v>
      </c>
      <c r="K113" s="29"/>
      <c r="L113" s="30">
        <f t="shared" si="22"/>
        <v>0</v>
      </c>
      <c r="M113" s="46">
        <v>200</v>
      </c>
      <c r="N113" s="48">
        <f t="shared" si="23"/>
        <v>14000</v>
      </c>
      <c r="O113" s="16">
        <f t="shared" si="17"/>
        <v>0</v>
      </c>
      <c r="P113" s="18">
        <f t="shared" si="18"/>
        <v>0</v>
      </c>
    </row>
    <row r="114" spans="1:16" ht="18" customHeight="1" x14ac:dyDescent="0.5">
      <c r="A114" s="14">
        <v>109</v>
      </c>
      <c r="B114" s="6" t="s">
        <v>87</v>
      </c>
      <c r="C114" s="43" t="s">
        <v>22</v>
      </c>
      <c r="D114" s="7">
        <v>10</v>
      </c>
      <c r="E114" s="50">
        <v>200</v>
      </c>
      <c r="F114" s="31">
        <f t="shared" si="19"/>
        <v>2000</v>
      </c>
      <c r="G114" s="29"/>
      <c r="H114" s="30">
        <f t="shared" si="20"/>
        <v>0</v>
      </c>
      <c r="I114" s="29"/>
      <c r="J114" s="30">
        <f t="shared" si="21"/>
        <v>0</v>
      </c>
      <c r="K114" s="29">
        <v>10</v>
      </c>
      <c r="L114" s="30">
        <f t="shared" si="22"/>
        <v>2000</v>
      </c>
      <c r="M114" s="46"/>
      <c r="N114" s="48">
        <f t="shared" si="23"/>
        <v>0</v>
      </c>
      <c r="O114" s="16">
        <f t="shared" si="17"/>
        <v>0</v>
      </c>
      <c r="P114" s="18">
        <f t="shared" si="18"/>
        <v>0</v>
      </c>
    </row>
    <row r="115" spans="1:16" ht="18" customHeight="1" x14ac:dyDescent="0.5">
      <c r="A115" s="14">
        <v>110</v>
      </c>
      <c r="B115" s="6" t="s">
        <v>88</v>
      </c>
      <c r="C115" s="43" t="s">
        <v>22</v>
      </c>
      <c r="D115" s="7">
        <v>10</v>
      </c>
      <c r="E115" s="50">
        <v>200</v>
      </c>
      <c r="F115" s="31">
        <f t="shared" si="19"/>
        <v>2000</v>
      </c>
      <c r="G115" s="29"/>
      <c r="H115" s="30">
        <f t="shared" si="20"/>
        <v>0</v>
      </c>
      <c r="I115" s="29"/>
      <c r="J115" s="30">
        <f t="shared" si="21"/>
        <v>0</v>
      </c>
      <c r="K115" s="29">
        <v>10</v>
      </c>
      <c r="L115" s="30">
        <f t="shared" si="22"/>
        <v>2000</v>
      </c>
      <c r="M115" s="46"/>
      <c r="N115" s="48">
        <f t="shared" si="23"/>
        <v>0</v>
      </c>
      <c r="O115" s="16">
        <f t="shared" si="17"/>
        <v>0</v>
      </c>
      <c r="P115" s="18">
        <f t="shared" si="18"/>
        <v>0</v>
      </c>
    </row>
    <row r="116" spans="1:16" ht="18" customHeight="1" x14ac:dyDescent="0.5">
      <c r="A116" s="14">
        <v>111</v>
      </c>
      <c r="B116" s="6" t="s">
        <v>128</v>
      </c>
      <c r="C116" s="43" t="s">
        <v>89</v>
      </c>
      <c r="D116" s="51">
        <v>7</v>
      </c>
      <c r="E116" s="47">
        <v>9000</v>
      </c>
      <c r="F116" s="31">
        <f t="shared" si="19"/>
        <v>63000</v>
      </c>
      <c r="G116" s="29">
        <v>3</v>
      </c>
      <c r="H116" s="30">
        <f t="shared" si="20"/>
        <v>27000</v>
      </c>
      <c r="I116" s="29"/>
      <c r="J116" s="30">
        <f t="shared" si="21"/>
        <v>0</v>
      </c>
      <c r="K116" s="29">
        <v>4</v>
      </c>
      <c r="L116" s="30">
        <f t="shared" si="22"/>
        <v>36000</v>
      </c>
      <c r="M116" s="46"/>
      <c r="N116" s="48">
        <f t="shared" si="23"/>
        <v>0</v>
      </c>
      <c r="O116" s="16">
        <f t="shared" si="17"/>
        <v>0</v>
      </c>
      <c r="P116" s="18">
        <f t="shared" si="18"/>
        <v>0</v>
      </c>
    </row>
    <row r="117" spans="1:16" ht="18" customHeight="1" x14ac:dyDescent="0.5">
      <c r="A117" s="14">
        <v>112</v>
      </c>
      <c r="B117" s="6" t="s">
        <v>166</v>
      </c>
      <c r="C117" s="43" t="s">
        <v>76</v>
      </c>
      <c r="D117" s="51">
        <v>2</v>
      </c>
      <c r="E117" s="47">
        <v>3800</v>
      </c>
      <c r="F117" s="31">
        <f t="shared" si="19"/>
        <v>7600</v>
      </c>
      <c r="G117" s="29"/>
      <c r="H117" s="30">
        <f t="shared" si="20"/>
        <v>0</v>
      </c>
      <c r="I117" s="29"/>
      <c r="J117" s="30">
        <f t="shared" si="21"/>
        <v>0</v>
      </c>
      <c r="K117" s="29">
        <v>2</v>
      </c>
      <c r="L117" s="30">
        <f t="shared" si="22"/>
        <v>7600</v>
      </c>
      <c r="M117" s="46"/>
      <c r="N117" s="48">
        <f t="shared" si="23"/>
        <v>0</v>
      </c>
      <c r="O117" s="16">
        <f t="shared" si="17"/>
        <v>0</v>
      </c>
      <c r="P117" s="18">
        <f t="shared" si="18"/>
        <v>0</v>
      </c>
    </row>
    <row r="118" spans="1:16" ht="18" customHeight="1" x14ac:dyDescent="0.5">
      <c r="A118" s="14">
        <v>113</v>
      </c>
      <c r="B118" s="6" t="s">
        <v>132</v>
      </c>
      <c r="C118" s="43" t="s">
        <v>17</v>
      </c>
      <c r="D118" s="51">
        <v>20</v>
      </c>
      <c r="E118" s="47">
        <v>1500</v>
      </c>
      <c r="F118" s="31">
        <f t="shared" si="19"/>
        <v>30000</v>
      </c>
      <c r="G118" s="29">
        <v>5</v>
      </c>
      <c r="H118" s="30">
        <f t="shared" si="20"/>
        <v>7500</v>
      </c>
      <c r="I118" s="29">
        <v>5</v>
      </c>
      <c r="J118" s="30">
        <f t="shared" si="21"/>
        <v>7500</v>
      </c>
      <c r="K118" s="29">
        <v>5</v>
      </c>
      <c r="L118" s="30">
        <f t="shared" si="22"/>
        <v>7500</v>
      </c>
      <c r="M118" s="46">
        <v>5</v>
      </c>
      <c r="N118" s="48">
        <f t="shared" si="23"/>
        <v>7500</v>
      </c>
      <c r="O118" s="16">
        <f t="shared" si="17"/>
        <v>0</v>
      </c>
      <c r="P118" s="18">
        <f t="shared" si="18"/>
        <v>0</v>
      </c>
    </row>
    <row r="119" spans="1:16" ht="18" customHeight="1" x14ac:dyDescent="0.5">
      <c r="A119" s="14">
        <v>114</v>
      </c>
      <c r="B119" s="6" t="s">
        <v>127</v>
      </c>
      <c r="C119" s="43" t="s">
        <v>89</v>
      </c>
      <c r="D119" s="51">
        <v>15</v>
      </c>
      <c r="E119" s="47">
        <v>7500</v>
      </c>
      <c r="F119" s="31">
        <f t="shared" si="19"/>
        <v>112500</v>
      </c>
      <c r="G119" s="29">
        <v>7</v>
      </c>
      <c r="H119" s="30">
        <f t="shared" si="20"/>
        <v>52500</v>
      </c>
      <c r="I119" s="29"/>
      <c r="J119" s="30">
        <f t="shared" si="21"/>
        <v>0</v>
      </c>
      <c r="K119" s="29">
        <v>8</v>
      </c>
      <c r="L119" s="30">
        <f t="shared" si="22"/>
        <v>60000</v>
      </c>
      <c r="M119" s="46"/>
      <c r="N119" s="48">
        <f t="shared" si="23"/>
        <v>0</v>
      </c>
      <c r="O119" s="16">
        <f t="shared" si="17"/>
        <v>0</v>
      </c>
      <c r="P119" s="18">
        <f t="shared" si="18"/>
        <v>0</v>
      </c>
    </row>
    <row r="120" spans="1:16" ht="18" customHeight="1" x14ac:dyDescent="0.5">
      <c r="A120" s="14">
        <v>115</v>
      </c>
      <c r="B120" s="6" t="s">
        <v>90</v>
      </c>
      <c r="C120" s="43" t="s">
        <v>22</v>
      </c>
      <c r="D120" s="51">
        <v>50</v>
      </c>
      <c r="E120" s="47">
        <v>1200</v>
      </c>
      <c r="F120" s="31">
        <f t="shared" si="19"/>
        <v>60000</v>
      </c>
      <c r="G120" s="29"/>
      <c r="H120" s="30">
        <f t="shared" si="20"/>
        <v>0</v>
      </c>
      <c r="I120" s="29">
        <v>20</v>
      </c>
      <c r="J120" s="30">
        <f t="shared" si="21"/>
        <v>24000</v>
      </c>
      <c r="K120" s="29"/>
      <c r="L120" s="30">
        <f t="shared" si="22"/>
        <v>0</v>
      </c>
      <c r="M120" s="46">
        <v>30</v>
      </c>
      <c r="N120" s="48">
        <f t="shared" si="23"/>
        <v>36000</v>
      </c>
      <c r="O120" s="16">
        <f t="shared" si="17"/>
        <v>0</v>
      </c>
      <c r="P120" s="18">
        <f t="shared" si="18"/>
        <v>0</v>
      </c>
    </row>
    <row r="121" spans="1:16" ht="18" customHeight="1" x14ac:dyDescent="0.5">
      <c r="A121" s="14">
        <v>116</v>
      </c>
      <c r="B121" s="5" t="s">
        <v>91</v>
      </c>
      <c r="C121" s="43" t="s">
        <v>22</v>
      </c>
      <c r="D121" s="7">
        <v>6</v>
      </c>
      <c r="E121" s="50">
        <v>900</v>
      </c>
      <c r="F121" s="31">
        <f t="shared" si="19"/>
        <v>5400</v>
      </c>
      <c r="G121" s="29">
        <v>6</v>
      </c>
      <c r="H121" s="30">
        <f t="shared" si="20"/>
        <v>5400</v>
      </c>
      <c r="I121" s="29"/>
      <c r="J121" s="30">
        <f t="shared" si="21"/>
        <v>0</v>
      </c>
      <c r="K121" s="29"/>
      <c r="L121" s="30">
        <f t="shared" si="22"/>
        <v>0</v>
      </c>
      <c r="M121" s="46"/>
      <c r="N121" s="48">
        <f t="shared" si="23"/>
        <v>0</v>
      </c>
      <c r="O121" s="16">
        <f t="shared" si="17"/>
        <v>0</v>
      </c>
      <c r="P121" s="18">
        <f t="shared" si="18"/>
        <v>0</v>
      </c>
    </row>
    <row r="122" spans="1:16" ht="18" customHeight="1" x14ac:dyDescent="0.5">
      <c r="A122" s="14">
        <v>117</v>
      </c>
      <c r="B122" s="5" t="s">
        <v>92</v>
      </c>
      <c r="C122" s="43" t="s">
        <v>22</v>
      </c>
      <c r="D122" s="7">
        <v>6</v>
      </c>
      <c r="E122" s="50">
        <v>900</v>
      </c>
      <c r="F122" s="31">
        <f t="shared" si="19"/>
        <v>5400</v>
      </c>
      <c r="G122" s="29">
        <v>6</v>
      </c>
      <c r="H122" s="30">
        <f t="shared" si="20"/>
        <v>5400</v>
      </c>
      <c r="I122" s="29"/>
      <c r="J122" s="30">
        <f t="shared" si="21"/>
        <v>0</v>
      </c>
      <c r="K122" s="29"/>
      <c r="L122" s="30">
        <f t="shared" si="22"/>
        <v>0</v>
      </c>
      <c r="M122" s="46"/>
      <c r="N122" s="48">
        <f t="shared" si="23"/>
        <v>0</v>
      </c>
      <c r="O122" s="16">
        <f t="shared" si="17"/>
        <v>0</v>
      </c>
      <c r="P122" s="18">
        <f t="shared" si="18"/>
        <v>0</v>
      </c>
    </row>
    <row r="123" spans="1:16" ht="18" customHeight="1" x14ac:dyDescent="0.5">
      <c r="A123" s="14">
        <v>118</v>
      </c>
      <c r="B123" s="6" t="s">
        <v>93</v>
      </c>
      <c r="C123" s="43" t="s">
        <v>94</v>
      </c>
      <c r="D123" s="51">
        <v>5</v>
      </c>
      <c r="E123" s="47">
        <v>2100</v>
      </c>
      <c r="F123" s="31">
        <f t="shared" si="19"/>
        <v>10500</v>
      </c>
      <c r="G123" s="29">
        <v>5</v>
      </c>
      <c r="H123" s="30">
        <f t="shared" si="20"/>
        <v>10500</v>
      </c>
      <c r="I123" s="29"/>
      <c r="J123" s="30">
        <f t="shared" si="21"/>
        <v>0</v>
      </c>
      <c r="K123" s="29"/>
      <c r="L123" s="30">
        <f t="shared" si="22"/>
        <v>0</v>
      </c>
      <c r="M123" s="46"/>
      <c r="N123" s="48">
        <f t="shared" si="23"/>
        <v>0</v>
      </c>
      <c r="O123" s="16">
        <f t="shared" si="17"/>
        <v>0</v>
      </c>
      <c r="P123" s="18">
        <f t="shared" si="18"/>
        <v>0</v>
      </c>
    </row>
    <row r="124" spans="1:16" ht="18" customHeight="1" x14ac:dyDescent="0.5">
      <c r="A124" s="14">
        <v>119</v>
      </c>
      <c r="B124" s="6" t="s">
        <v>95</v>
      </c>
      <c r="C124" s="43" t="s">
        <v>17</v>
      </c>
      <c r="D124" s="51">
        <v>30</v>
      </c>
      <c r="E124" s="47">
        <v>330</v>
      </c>
      <c r="F124" s="31">
        <f t="shared" si="19"/>
        <v>9900</v>
      </c>
      <c r="G124" s="29">
        <v>15</v>
      </c>
      <c r="H124" s="30">
        <f t="shared" si="20"/>
        <v>4950</v>
      </c>
      <c r="I124" s="29"/>
      <c r="J124" s="30">
        <f t="shared" si="21"/>
        <v>0</v>
      </c>
      <c r="K124" s="29">
        <v>15</v>
      </c>
      <c r="L124" s="30">
        <f t="shared" si="22"/>
        <v>4950</v>
      </c>
      <c r="M124" s="46"/>
      <c r="N124" s="48">
        <f t="shared" si="23"/>
        <v>0</v>
      </c>
      <c r="O124" s="16">
        <f t="shared" si="17"/>
        <v>0</v>
      </c>
      <c r="P124" s="18">
        <f t="shared" si="18"/>
        <v>0</v>
      </c>
    </row>
    <row r="125" spans="1:16" ht="18" customHeight="1" x14ac:dyDescent="0.5">
      <c r="A125" s="14">
        <v>120</v>
      </c>
      <c r="B125" s="6" t="s">
        <v>96</v>
      </c>
      <c r="C125" s="43" t="s">
        <v>17</v>
      </c>
      <c r="D125" s="51">
        <v>30</v>
      </c>
      <c r="E125" s="47">
        <v>330</v>
      </c>
      <c r="F125" s="31">
        <f t="shared" si="19"/>
        <v>9900</v>
      </c>
      <c r="G125" s="29">
        <v>15</v>
      </c>
      <c r="H125" s="30">
        <f t="shared" si="20"/>
        <v>4950</v>
      </c>
      <c r="I125" s="29"/>
      <c r="J125" s="30">
        <f t="shared" si="21"/>
        <v>0</v>
      </c>
      <c r="K125" s="29">
        <v>15</v>
      </c>
      <c r="L125" s="30">
        <f t="shared" si="22"/>
        <v>4950</v>
      </c>
      <c r="M125" s="46"/>
      <c r="N125" s="48">
        <f t="shared" si="23"/>
        <v>0</v>
      </c>
      <c r="O125" s="16">
        <f t="shared" si="17"/>
        <v>0</v>
      </c>
      <c r="P125" s="18">
        <f t="shared" si="18"/>
        <v>0</v>
      </c>
    </row>
    <row r="126" spans="1:16" ht="18" customHeight="1" x14ac:dyDescent="0.5">
      <c r="A126" s="14">
        <v>121</v>
      </c>
      <c r="B126" s="6" t="s">
        <v>97</v>
      </c>
      <c r="C126" s="43" t="s">
        <v>17</v>
      </c>
      <c r="D126" s="51">
        <v>60</v>
      </c>
      <c r="E126" s="47">
        <v>330</v>
      </c>
      <c r="F126" s="31">
        <f t="shared" si="19"/>
        <v>19800</v>
      </c>
      <c r="G126" s="29">
        <v>30</v>
      </c>
      <c r="H126" s="30">
        <f t="shared" si="20"/>
        <v>9900</v>
      </c>
      <c r="I126" s="29"/>
      <c r="J126" s="30">
        <f t="shared" si="21"/>
        <v>0</v>
      </c>
      <c r="K126" s="29">
        <v>30</v>
      </c>
      <c r="L126" s="30">
        <f t="shared" si="22"/>
        <v>9900</v>
      </c>
      <c r="M126" s="46"/>
      <c r="N126" s="48">
        <f t="shared" si="23"/>
        <v>0</v>
      </c>
      <c r="O126" s="16">
        <f t="shared" si="17"/>
        <v>0</v>
      </c>
      <c r="P126" s="18">
        <f t="shared" si="18"/>
        <v>0</v>
      </c>
    </row>
    <row r="127" spans="1:16" ht="18" customHeight="1" x14ac:dyDescent="0.5">
      <c r="A127" s="14">
        <v>122</v>
      </c>
      <c r="B127" s="6" t="s">
        <v>98</v>
      </c>
      <c r="C127" s="43" t="s">
        <v>17</v>
      </c>
      <c r="D127" s="51">
        <v>60</v>
      </c>
      <c r="E127" s="47">
        <v>330</v>
      </c>
      <c r="F127" s="31">
        <f t="shared" si="19"/>
        <v>19800</v>
      </c>
      <c r="G127" s="29">
        <v>30</v>
      </c>
      <c r="H127" s="30">
        <f t="shared" si="20"/>
        <v>9900</v>
      </c>
      <c r="I127" s="29"/>
      <c r="J127" s="30">
        <f t="shared" si="21"/>
        <v>0</v>
      </c>
      <c r="K127" s="29">
        <v>30</v>
      </c>
      <c r="L127" s="30">
        <f t="shared" si="22"/>
        <v>9900</v>
      </c>
      <c r="M127" s="46"/>
      <c r="N127" s="48">
        <f t="shared" si="23"/>
        <v>0</v>
      </c>
      <c r="O127" s="16">
        <f t="shared" si="17"/>
        <v>0</v>
      </c>
      <c r="P127" s="18">
        <f t="shared" si="18"/>
        <v>0</v>
      </c>
    </row>
    <row r="128" spans="1:16" ht="18" customHeight="1" x14ac:dyDescent="0.5">
      <c r="A128" s="14">
        <v>123</v>
      </c>
      <c r="B128" s="6" t="s">
        <v>99</v>
      </c>
      <c r="C128" s="43" t="s">
        <v>17</v>
      </c>
      <c r="D128" s="51">
        <v>2</v>
      </c>
      <c r="E128" s="47">
        <v>1300</v>
      </c>
      <c r="F128" s="31">
        <f t="shared" si="19"/>
        <v>2600</v>
      </c>
      <c r="G128" s="29"/>
      <c r="H128" s="30">
        <f t="shared" si="20"/>
        <v>0</v>
      </c>
      <c r="I128" s="29"/>
      <c r="J128" s="30">
        <f t="shared" si="21"/>
        <v>0</v>
      </c>
      <c r="K128" s="29"/>
      <c r="L128" s="30">
        <f t="shared" si="22"/>
        <v>0</v>
      </c>
      <c r="M128" s="46">
        <v>2</v>
      </c>
      <c r="N128" s="48">
        <f t="shared" si="23"/>
        <v>2600</v>
      </c>
      <c r="O128" s="16">
        <f t="shared" si="17"/>
        <v>0</v>
      </c>
      <c r="P128" s="18">
        <f t="shared" si="18"/>
        <v>0</v>
      </c>
    </row>
    <row r="129" spans="1:16" ht="18" customHeight="1" x14ac:dyDescent="0.5">
      <c r="A129" s="14">
        <v>124</v>
      </c>
      <c r="B129" s="6" t="s">
        <v>168</v>
      </c>
      <c r="C129" s="43" t="s">
        <v>35</v>
      </c>
      <c r="D129" s="51">
        <v>2</v>
      </c>
      <c r="E129" s="47">
        <v>6000</v>
      </c>
      <c r="F129" s="31">
        <f t="shared" si="19"/>
        <v>12000</v>
      </c>
      <c r="G129" s="29">
        <v>2</v>
      </c>
      <c r="H129" s="30">
        <f t="shared" si="20"/>
        <v>12000</v>
      </c>
      <c r="I129" s="29"/>
      <c r="J129" s="30">
        <f t="shared" si="21"/>
        <v>0</v>
      </c>
      <c r="K129" s="29"/>
      <c r="L129" s="30">
        <f t="shared" si="22"/>
        <v>0</v>
      </c>
      <c r="M129" s="46"/>
      <c r="N129" s="48">
        <f t="shared" si="23"/>
        <v>0</v>
      </c>
      <c r="O129" s="16">
        <f t="shared" si="17"/>
        <v>0</v>
      </c>
      <c r="P129" s="18">
        <f t="shared" si="18"/>
        <v>0</v>
      </c>
    </row>
    <row r="130" spans="1:16" ht="18" customHeight="1" x14ac:dyDescent="0.5">
      <c r="A130" s="14">
        <v>125</v>
      </c>
      <c r="B130" s="6" t="s">
        <v>100</v>
      </c>
      <c r="C130" s="43" t="s">
        <v>17</v>
      </c>
      <c r="D130" s="51">
        <v>200</v>
      </c>
      <c r="E130" s="47">
        <v>280</v>
      </c>
      <c r="F130" s="31">
        <f t="shared" si="19"/>
        <v>56000</v>
      </c>
      <c r="G130" s="29">
        <v>50</v>
      </c>
      <c r="H130" s="30">
        <f t="shared" si="20"/>
        <v>14000</v>
      </c>
      <c r="I130" s="29">
        <v>50</v>
      </c>
      <c r="J130" s="30">
        <f t="shared" si="21"/>
        <v>14000</v>
      </c>
      <c r="K130" s="29">
        <v>50</v>
      </c>
      <c r="L130" s="30">
        <f t="shared" si="22"/>
        <v>14000</v>
      </c>
      <c r="M130" s="46">
        <v>50</v>
      </c>
      <c r="N130" s="48">
        <f t="shared" si="23"/>
        <v>14000</v>
      </c>
      <c r="O130" s="16">
        <f t="shared" si="17"/>
        <v>0</v>
      </c>
      <c r="P130" s="18">
        <f t="shared" si="18"/>
        <v>0</v>
      </c>
    </row>
    <row r="131" spans="1:16" ht="18" customHeight="1" x14ac:dyDescent="0.5">
      <c r="A131" s="14">
        <v>126</v>
      </c>
      <c r="B131" s="6" t="s">
        <v>101</v>
      </c>
      <c r="C131" s="43" t="s">
        <v>22</v>
      </c>
      <c r="D131" s="51">
        <v>10</v>
      </c>
      <c r="E131" s="47">
        <v>230</v>
      </c>
      <c r="F131" s="31">
        <f t="shared" si="19"/>
        <v>2300</v>
      </c>
      <c r="G131" s="29"/>
      <c r="H131" s="30">
        <f t="shared" si="20"/>
        <v>0</v>
      </c>
      <c r="I131" s="29"/>
      <c r="J131" s="30">
        <f t="shared" si="21"/>
        <v>0</v>
      </c>
      <c r="K131" s="29"/>
      <c r="L131" s="30">
        <f t="shared" si="22"/>
        <v>0</v>
      </c>
      <c r="M131" s="46">
        <v>10</v>
      </c>
      <c r="N131" s="48">
        <f t="shared" si="23"/>
        <v>2300</v>
      </c>
      <c r="O131" s="16">
        <f t="shared" si="17"/>
        <v>0</v>
      </c>
      <c r="P131" s="18">
        <f t="shared" si="18"/>
        <v>0</v>
      </c>
    </row>
    <row r="132" spans="1:16" ht="18" customHeight="1" x14ac:dyDescent="0.55000000000000004">
      <c r="A132" s="14">
        <v>127</v>
      </c>
      <c r="B132" s="21" t="s">
        <v>102</v>
      </c>
      <c r="C132" s="53" t="s">
        <v>22</v>
      </c>
      <c r="D132" s="51">
        <v>10</v>
      </c>
      <c r="E132" s="47">
        <v>320</v>
      </c>
      <c r="F132" s="31">
        <f t="shared" si="19"/>
        <v>3200</v>
      </c>
      <c r="G132" s="29"/>
      <c r="H132" s="30">
        <f t="shared" si="20"/>
        <v>0</v>
      </c>
      <c r="I132" s="29"/>
      <c r="J132" s="30">
        <f t="shared" si="21"/>
        <v>0</v>
      </c>
      <c r="K132" s="29"/>
      <c r="L132" s="30">
        <f t="shared" si="22"/>
        <v>0</v>
      </c>
      <c r="M132" s="46">
        <v>10</v>
      </c>
      <c r="N132" s="48">
        <f t="shared" si="23"/>
        <v>3200</v>
      </c>
      <c r="O132" s="16">
        <f t="shared" si="17"/>
        <v>0</v>
      </c>
      <c r="P132" s="18">
        <f t="shared" si="18"/>
        <v>0</v>
      </c>
    </row>
    <row r="133" spans="1:16" ht="18" customHeight="1" x14ac:dyDescent="0.55000000000000004">
      <c r="A133" s="14">
        <v>128</v>
      </c>
      <c r="B133" s="21" t="s">
        <v>103</v>
      </c>
      <c r="C133" s="53" t="s">
        <v>22</v>
      </c>
      <c r="D133" s="51">
        <v>50</v>
      </c>
      <c r="E133" s="47">
        <v>90</v>
      </c>
      <c r="F133" s="31">
        <f t="shared" si="19"/>
        <v>4500</v>
      </c>
      <c r="G133" s="29"/>
      <c r="H133" s="30">
        <f t="shared" si="20"/>
        <v>0</v>
      </c>
      <c r="I133" s="29"/>
      <c r="J133" s="30">
        <f t="shared" si="21"/>
        <v>0</v>
      </c>
      <c r="K133" s="29"/>
      <c r="L133" s="30">
        <f t="shared" si="22"/>
        <v>0</v>
      </c>
      <c r="M133" s="46">
        <v>50</v>
      </c>
      <c r="N133" s="48">
        <f t="shared" si="23"/>
        <v>4500</v>
      </c>
      <c r="O133" s="16">
        <f t="shared" si="17"/>
        <v>0</v>
      </c>
      <c r="P133" s="18">
        <f t="shared" si="18"/>
        <v>0</v>
      </c>
    </row>
    <row r="134" spans="1:16" ht="18" customHeight="1" x14ac:dyDescent="0.5">
      <c r="A134" s="14">
        <v>129</v>
      </c>
      <c r="B134" s="6" t="s">
        <v>104</v>
      </c>
      <c r="C134" s="43" t="s">
        <v>26</v>
      </c>
      <c r="D134" s="51">
        <v>200</v>
      </c>
      <c r="E134" s="47">
        <v>58</v>
      </c>
      <c r="F134" s="31">
        <f t="shared" ref="F134:F142" si="24">D134*E134</f>
        <v>11600</v>
      </c>
      <c r="G134" s="29"/>
      <c r="H134" s="30">
        <f t="shared" ref="H134:H142" si="25">G134*E134</f>
        <v>0</v>
      </c>
      <c r="I134" s="29"/>
      <c r="J134" s="30">
        <f t="shared" ref="J134:J142" si="26">I134*E134</f>
        <v>0</v>
      </c>
      <c r="K134" s="29">
        <v>200</v>
      </c>
      <c r="L134" s="30">
        <f t="shared" ref="L134:L142" si="27">K134*E134</f>
        <v>11600</v>
      </c>
      <c r="M134" s="46"/>
      <c r="N134" s="48">
        <f t="shared" ref="N134:N142" si="28">M134*E134</f>
        <v>0</v>
      </c>
      <c r="O134" s="16">
        <f t="shared" ref="O134:O142" si="29">D134-G134-I134-K134-M134</f>
        <v>0</v>
      </c>
      <c r="P134" s="18">
        <f t="shared" ref="P134:P142" si="30">F134-H134-J134-L134-N134</f>
        <v>0</v>
      </c>
    </row>
    <row r="135" spans="1:16" ht="18" customHeight="1" x14ac:dyDescent="0.5">
      <c r="A135" s="14">
        <v>130</v>
      </c>
      <c r="B135" s="6" t="s">
        <v>105</v>
      </c>
      <c r="C135" s="43" t="s">
        <v>26</v>
      </c>
      <c r="D135" s="51">
        <v>5</v>
      </c>
      <c r="E135" s="47">
        <v>900</v>
      </c>
      <c r="F135" s="31">
        <f t="shared" si="24"/>
        <v>4500</v>
      </c>
      <c r="G135" s="29"/>
      <c r="H135" s="30">
        <f t="shared" si="25"/>
        <v>0</v>
      </c>
      <c r="I135" s="29"/>
      <c r="J135" s="30">
        <f t="shared" si="26"/>
        <v>0</v>
      </c>
      <c r="K135" s="29"/>
      <c r="L135" s="30">
        <f t="shared" si="27"/>
        <v>0</v>
      </c>
      <c r="M135" s="46">
        <v>5</v>
      </c>
      <c r="N135" s="48">
        <f t="shared" si="28"/>
        <v>4500</v>
      </c>
      <c r="O135" s="16">
        <f t="shared" si="29"/>
        <v>0</v>
      </c>
      <c r="P135" s="18">
        <f t="shared" si="30"/>
        <v>0</v>
      </c>
    </row>
    <row r="136" spans="1:16" ht="18" customHeight="1" x14ac:dyDescent="0.5">
      <c r="A136" s="14">
        <v>131</v>
      </c>
      <c r="B136" s="6" t="s">
        <v>106</v>
      </c>
      <c r="C136" s="43" t="s">
        <v>17</v>
      </c>
      <c r="D136" s="51">
        <v>10</v>
      </c>
      <c r="E136" s="47">
        <v>1700</v>
      </c>
      <c r="F136" s="31">
        <f t="shared" si="24"/>
        <v>17000</v>
      </c>
      <c r="G136" s="29"/>
      <c r="H136" s="30">
        <f t="shared" si="25"/>
        <v>0</v>
      </c>
      <c r="I136" s="29"/>
      <c r="J136" s="30">
        <f t="shared" si="26"/>
        <v>0</v>
      </c>
      <c r="K136" s="29">
        <v>10</v>
      </c>
      <c r="L136" s="30">
        <f t="shared" si="27"/>
        <v>17000</v>
      </c>
      <c r="M136" s="46"/>
      <c r="N136" s="48">
        <f t="shared" si="28"/>
        <v>0</v>
      </c>
      <c r="O136" s="16">
        <f t="shared" si="29"/>
        <v>0</v>
      </c>
      <c r="P136" s="18">
        <f t="shared" si="30"/>
        <v>0</v>
      </c>
    </row>
    <row r="137" spans="1:16" ht="18" customHeight="1" x14ac:dyDescent="0.5">
      <c r="A137" s="14">
        <v>132</v>
      </c>
      <c r="B137" s="6" t="s">
        <v>107</v>
      </c>
      <c r="C137" s="43" t="s">
        <v>20</v>
      </c>
      <c r="D137" s="51">
        <v>6</v>
      </c>
      <c r="E137" s="50">
        <v>17000</v>
      </c>
      <c r="F137" s="31">
        <f t="shared" si="24"/>
        <v>102000</v>
      </c>
      <c r="G137" s="29"/>
      <c r="H137" s="30">
        <f t="shared" si="25"/>
        <v>0</v>
      </c>
      <c r="I137" s="29">
        <v>3</v>
      </c>
      <c r="J137" s="30">
        <f t="shared" si="26"/>
        <v>51000</v>
      </c>
      <c r="K137" s="29"/>
      <c r="L137" s="30">
        <f t="shared" si="27"/>
        <v>0</v>
      </c>
      <c r="M137" s="46">
        <v>3</v>
      </c>
      <c r="N137" s="48">
        <f t="shared" si="28"/>
        <v>51000</v>
      </c>
      <c r="O137" s="16">
        <f t="shared" si="29"/>
        <v>0</v>
      </c>
      <c r="P137" s="18">
        <f t="shared" si="30"/>
        <v>0</v>
      </c>
    </row>
    <row r="138" spans="1:16" ht="18" customHeight="1" x14ac:dyDescent="0.5">
      <c r="A138" s="14">
        <v>133</v>
      </c>
      <c r="B138" s="6" t="s">
        <v>130</v>
      </c>
      <c r="C138" s="43" t="s">
        <v>35</v>
      </c>
      <c r="D138" s="51">
        <v>5</v>
      </c>
      <c r="E138" s="47">
        <v>6500</v>
      </c>
      <c r="F138" s="31">
        <f t="shared" si="24"/>
        <v>32500</v>
      </c>
      <c r="G138" s="29"/>
      <c r="H138" s="30">
        <f t="shared" si="25"/>
        <v>0</v>
      </c>
      <c r="I138" s="29"/>
      <c r="J138" s="30">
        <f t="shared" si="26"/>
        <v>0</v>
      </c>
      <c r="K138" s="29"/>
      <c r="L138" s="30">
        <f t="shared" si="27"/>
        <v>0</v>
      </c>
      <c r="M138" s="46">
        <v>5</v>
      </c>
      <c r="N138" s="48">
        <f t="shared" si="28"/>
        <v>32500</v>
      </c>
      <c r="O138" s="16">
        <f t="shared" si="29"/>
        <v>0</v>
      </c>
      <c r="P138" s="18">
        <f t="shared" si="30"/>
        <v>0</v>
      </c>
    </row>
    <row r="139" spans="1:16" ht="18" customHeight="1" x14ac:dyDescent="0.5">
      <c r="A139" s="14">
        <v>134</v>
      </c>
      <c r="B139" s="6" t="s">
        <v>131</v>
      </c>
      <c r="C139" s="43" t="s">
        <v>35</v>
      </c>
      <c r="D139" s="51">
        <v>10</v>
      </c>
      <c r="E139" s="47">
        <v>6500</v>
      </c>
      <c r="F139" s="31">
        <f t="shared" si="24"/>
        <v>65000</v>
      </c>
      <c r="G139" s="29"/>
      <c r="H139" s="30">
        <f t="shared" si="25"/>
        <v>0</v>
      </c>
      <c r="I139" s="29"/>
      <c r="J139" s="30">
        <f t="shared" si="26"/>
        <v>0</v>
      </c>
      <c r="K139" s="29"/>
      <c r="L139" s="30">
        <f t="shared" si="27"/>
        <v>0</v>
      </c>
      <c r="M139" s="46">
        <v>10</v>
      </c>
      <c r="N139" s="48">
        <f t="shared" si="28"/>
        <v>65000</v>
      </c>
      <c r="O139" s="16">
        <f t="shared" si="29"/>
        <v>0</v>
      </c>
      <c r="P139" s="18">
        <f t="shared" si="30"/>
        <v>0</v>
      </c>
    </row>
    <row r="140" spans="1:16" ht="18" customHeight="1" x14ac:dyDescent="0.5">
      <c r="A140" s="14">
        <v>135</v>
      </c>
      <c r="B140" s="6" t="s">
        <v>108</v>
      </c>
      <c r="C140" s="43" t="s">
        <v>20</v>
      </c>
      <c r="D140" s="51">
        <v>5</v>
      </c>
      <c r="E140" s="47">
        <v>3000</v>
      </c>
      <c r="F140" s="31">
        <f t="shared" si="24"/>
        <v>15000</v>
      </c>
      <c r="G140" s="29"/>
      <c r="H140" s="30">
        <f t="shared" si="25"/>
        <v>0</v>
      </c>
      <c r="I140" s="29"/>
      <c r="J140" s="30">
        <f t="shared" si="26"/>
        <v>0</v>
      </c>
      <c r="K140" s="29">
        <v>5</v>
      </c>
      <c r="L140" s="30">
        <f t="shared" si="27"/>
        <v>15000</v>
      </c>
      <c r="M140" s="46"/>
      <c r="N140" s="48">
        <f t="shared" si="28"/>
        <v>0</v>
      </c>
      <c r="O140" s="16">
        <f t="shared" si="29"/>
        <v>0</v>
      </c>
      <c r="P140" s="18">
        <f t="shared" si="30"/>
        <v>0</v>
      </c>
    </row>
    <row r="141" spans="1:16" ht="18" customHeight="1" x14ac:dyDescent="0.5">
      <c r="A141" s="14">
        <v>136</v>
      </c>
      <c r="B141" s="6" t="s">
        <v>109</v>
      </c>
      <c r="C141" s="43" t="s">
        <v>110</v>
      </c>
      <c r="D141" s="51">
        <v>250</v>
      </c>
      <c r="E141" s="47">
        <v>200</v>
      </c>
      <c r="F141" s="31">
        <f t="shared" si="24"/>
        <v>50000</v>
      </c>
      <c r="G141" s="29">
        <v>60</v>
      </c>
      <c r="H141" s="30">
        <f t="shared" si="25"/>
        <v>12000</v>
      </c>
      <c r="I141" s="29">
        <v>65</v>
      </c>
      <c r="J141" s="30">
        <f t="shared" si="26"/>
        <v>13000</v>
      </c>
      <c r="K141" s="29">
        <v>60</v>
      </c>
      <c r="L141" s="30">
        <f t="shared" si="27"/>
        <v>12000</v>
      </c>
      <c r="M141" s="46">
        <v>65</v>
      </c>
      <c r="N141" s="48">
        <f t="shared" si="28"/>
        <v>13000</v>
      </c>
      <c r="O141" s="16">
        <f t="shared" si="29"/>
        <v>0</v>
      </c>
      <c r="P141" s="18">
        <f t="shared" si="30"/>
        <v>0</v>
      </c>
    </row>
    <row r="142" spans="1:16" ht="18" customHeight="1" x14ac:dyDescent="0.5">
      <c r="A142" s="14">
        <v>137</v>
      </c>
      <c r="B142" s="6" t="s">
        <v>111</v>
      </c>
      <c r="C142" s="43" t="s">
        <v>112</v>
      </c>
      <c r="D142" s="51">
        <v>18000</v>
      </c>
      <c r="E142" s="47">
        <v>27</v>
      </c>
      <c r="F142" s="31">
        <f t="shared" si="24"/>
        <v>486000</v>
      </c>
      <c r="G142" s="29">
        <v>4000</v>
      </c>
      <c r="H142" s="30">
        <f t="shared" si="25"/>
        <v>108000</v>
      </c>
      <c r="I142" s="29">
        <v>5000</v>
      </c>
      <c r="J142" s="30">
        <f t="shared" si="26"/>
        <v>135000</v>
      </c>
      <c r="K142" s="29">
        <v>4000</v>
      </c>
      <c r="L142" s="30">
        <f t="shared" si="27"/>
        <v>108000</v>
      </c>
      <c r="M142" s="46">
        <v>5000</v>
      </c>
      <c r="N142" s="48">
        <f t="shared" si="28"/>
        <v>135000</v>
      </c>
      <c r="O142" s="16">
        <f t="shared" si="29"/>
        <v>0</v>
      </c>
      <c r="P142" s="18">
        <f t="shared" si="30"/>
        <v>0</v>
      </c>
    </row>
    <row r="143" spans="1:16" ht="18" customHeight="1" x14ac:dyDescent="0.5">
      <c r="A143" s="36"/>
      <c r="B143" s="54"/>
      <c r="C143" s="59"/>
      <c r="D143" s="60"/>
      <c r="E143" s="61"/>
      <c r="F143" s="37"/>
      <c r="G143" s="38"/>
      <c r="H143" s="39"/>
      <c r="I143" s="38"/>
      <c r="J143" s="39"/>
      <c r="K143" s="38"/>
      <c r="L143" s="39"/>
      <c r="M143" s="62"/>
      <c r="N143" s="63"/>
      <c r="O143" s="38"/>
      <c r="P143" s="39"/>
    </row>
    <row r="144" spans="1:16" ht="18" customHeight="1" x14ac:dyDescent="0.55000000000000004">
      <c r="A144" s="36"/>
      <c r="B144" s="27"/>
      <c r="C144" s="28"/>
      <c r="D144" s="72"/>
      <c r="E144" s="72"/>
      <c r="F144" s="28"/>
      <c r="G144" s="28"/>
      <c r="H144" s="28"/>
      <c r="I144" s="2"/>
      <c r="J144" s="2"/>
      <c r="K144" s="2"/>
      <c r="L144" s="19"/>
      <c r="M144" s="19"/>
      <c r="N144" s="19"/>
      <c r="O144" s="19"/>
      <c r="P144" s="19"/>
    </row>
    <row r="145" spans="1:16" ht="18" customHeight="1" x14ac:dyDescent="0.5">
      <c r="A145" s="36"/>
      <c r="B145" s="9"/>
      <c r="C145" s="9"/>
      <c r="D145" s="2"/>
      <c r="E145" s="2"/>
      <c r="F145" s="2"/>
      <c r="G145" s="2"/>
      <c r="H145" s="2"/>
      <c r="I145" s="2"/>
      <c r="J145" s="2"/>
      <c r="K145" s="2"/>
      <c r="O145" s="19"/>
      <c r="P145" s="19"/>
    </row>
    <row r="146" spans="1:16" ht="18" customHeight="1" x14ac:dyDescent="0.5">
      <c r="A146" s="36"/>
      <c r="C146" s="9"/>
      <c r="F146" s="2"/>
      <c r="G146" s="2"/>
      <c r="H146" s="24"/>
      <c r="J146" s="2"/>
      <c r="K146" s="2"/>
      <c r="O146" s="19"/>
      <c r="P146" s="19"/>
    </row>
    <row r="147" spans="1:16" ht="18" customHeight="1" x14ac:dyDescent="0.5">
      <c r="A147" s="36"/>
      <c r="C147" s="9"/>
      <c r="E147" s="19"/>
      <c r="F147" s="2"/>
      <c r="H147" s="2"/>
      <c r="I147" s="2"/>
      <c r="J147" s="2"/>
      <c r="K147" s="2"/>
      <c r="O147" s="19"/>
      <c r="P147" s="19"/>
    </row>
    <row r="148" spans="1:16" ht="18" customHeight="1" x14ac:dyDescent="0.5">
      <c r="B148" s="23"/>
      <c r="E148" s="23"/>
      <c r="G148" s="2"/>
      <c r="I148" s="9"/>
      <c r="J148" s="25"/>
      <c r="K148" s="2"/>
      <c r="O148" s="19"/>
      <c r="P148" s="19"/>
    </row>
    <row r="149" spans="1:16" ht="18" customHeight="1" x14ac:dyDescent="0.5">
      <c r="B149" s="9"/>
      <c r="E149" s="23"/>
      <c r="G149" s="2"/>
      <c r="I149" s="9"/>
      <c r="J149" s="25"/>
      <c r="K149" s="2"/>
      <c r="O149" s="19"/>
      <c r="P149" s="19"/>
    </row>
    <row r="150" spans="1:16" ht="18" customHeight="1" x14ac:dyDescent="0.5">
      <c r="B150" s="9"/>
      <c r="E150" s="35"/>
      <c r="G150" s="2"/>
      <c r="I150" s="9"/>
      <c r="J150" s="2"/>
      <c r="K150" s="2"/>
      <c r="O150" s="19"/>
      <c r="P150" s="19"/>
    </row>
    <row r="151" spans="1:16" ht="18" customHeight="1" x14ac:dyDescent="0.55000000000000004">
      <c r="A151" s="19"/>
      <c r="B151" s="9"/>
      <c r="C151" s="2"/>
      <c r="D151" s="2"/>
      <c r="E151" s="2"/>
      <c r="F151" s="2"/>
      <c r="G151" s="2"/>
      <c r="H151" s="2"/>
      <c r="I151" s="2"/>
      <c r="J151" s="26"/>
      <c r="O151" s="19"/>
      <c r="P151" s="19"/>
    </row>
    <row r="152" spans="1:16" ht="18" customHeight="1" x14ac:dyDescent="0.5">
      <c r="A152" s="19"/>
      <c r="B152" s="9"/>
      <c r="C152" s="2"/>
      <c r="D152" s="2"/>
      <c r="E152" s="2"/>
      <c r="F152" s="2"/>
      <c r="G152" s="9"/>
      <c r="I152" s="2"/>
      <c r="J152" s="2"/>
      <c r="K152" s="2"/>
      <c r="O152" s="19"/>
      <c r="P152" s="19"/>
    </row>
    <row r="153" spans="1:16" ht="18" customHeight="1" x14ac:dyDescent="0.5">
      <c r="A153" s="19"/>
      <c r="B153" s="9"/>
      <c r="C153" s="2"/>
      <c r="D153" s="2"/>
      <c r="E153" s="2"/>
      <c r="F153" s="2"/>
      <c r="G153" s="9"/>
      <c r="I153" s="2"/>
      <c r="J153" s="2"/>
      <c r="K153" s="2"/>
      <c r="O153" s="19"/>
      <c r="P153" s="19"/>
    </row>
    <row r="154" spans="1:16" ht="18" customHeight="1" x14ac:dyDescent="0.5">
      <c r="A154" s="19"/>
      <c r="B154" s="9"/>
      <c r="C154" s="2"/>
      <c r="D154" s="2"/>
      <c r="E154" s="2"/>
      <c r="F154" s="2"/>
      <c r="G154" s="9"/>
      <c r="I154" s="2"/>
      <c r="J154" s="2"/>
      <c r="K154" s="2"/>
      <c r="O154" s="19"/>
      <c r="P154" s="19"/>
    </row>
    <row r="155" spans="1:16" ht="18" customHeight="1" x14ac:dyDescent="0.5">
      <c r="A155" s="19"/>
      <c r="O155" s="19"/>
      <c r="P155" s="19"/>
    </row>
    <row r="156" spans="1:16" ht="18" customHeight="1" x14ac:dyDescent="0.5">
      <c r="A156" s="19"/>
      <c r="O156" s="19"/>
      <c r="P156" s="19"/>
    </row>
    <row r="157" spans="1:16" ht="18" customHeight="1" x14ac:dyDescent="0.5">
      <c r="A157" s="19"/>
      <c r="O157" s="19"/>
      <c r="P157" s="19"/>
    </row>
    <row r="158" spans="1:16" ht="18" customHeight="1" x14ac:dyDescent="0.5">
      <c r="A158" s="19"/>
      <c r="O158" s="19"/>
      <c r="P158" s="19"/>
    </row>
    <row r="159" spans="1:16" ht="18" customHeight="1" x14ac:dyDescent="0.5">
      <c r="A159" s="19"/>
    </row>
    <row r="164" spans="1:16" ht="18" customHeight="1" x14ac:dyDescent="0.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8" customHeight="1" x14ac:dyDescent="0.5">
      <c r="A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8" customHeight="1" x14ac:dyDescent="0.5">
      <c r="A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8" customHeight="1" x14ac:dyDescent="0.5">
      <c r="A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8" customHeight="1" x14ac:dyDescent="0.5">
      <c r="A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8" customHeight="1" x14ac:dyDescent="0.5">
      <c r="A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8" customHeight="1" x14ac:dyDescent="0.5">
      <c r="A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8" customHeight="1" x14ac:dyDescent="0.5">
      <c r="A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8" customHeight="1" x14ac:dyDescent="0.5">
      <c r="A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8" customHeight="1" x14ac:dyDescent="0.5">
      <c r="A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8" customHeight="1" x14ac:dyDescent="0.5">
      <c r="A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8" customHeight="1" x14ac:dyDescent="0.5">
      <c r="A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8" customHeight="1" x14ac:dyDescent="0.5">
      <c r="A176" s="19"/>
    </row>
  </sheetData>
  <mergeCells count="10">
    <mergeCell ref="D144:E144"/>
    <mergeCell ref="A1:P1"/>
    <mergeCell ref="A2:A3"/>
    <mergeCell ref="B2:B3"/>
    <mergeCell ref="F2:F3"/>
    <mergeCell ref="G2:H2"/>
    <mergeCell ref="I2:J2"/>
    <mergeCell ref="K2:L2"/>
    <mergeCell ref="M2:N2"/>
    <mergeCell ref="O2:P2"/>
  </mergeCells>
  <pageMargins left="0.51181102362204722" right="0.51181102362204722" top="0.74803149606299213" bottom="0.74803149606299213" header="0.31496062992125984" footer="0.31496062992125984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5"/>
  <sheetViews>
    <sheetView tabSelected="1" workbookViewId="0">
      <selection activeCell="Q7" sqref="Q7"/>
    </sheetView>
  </sheetViews>
  <sheetFormatPr defaultColWidth="9" defaultRowHeight="21.75" x14ac:dyDescent="0.5"/>
  <cols>
    <col min="1" max="1" width="4.875" style="13" customWidth="1"/>
    <col min="2" max="2" width="37.875" style="19" customWidth="1"/>
    <col min="3" max="3" width="6.125" style="13" customWidth="1"/>
    <col min="4" max="4" width="7.625" style="13" customWidth="1"/>
    <col min="5" max="5" width="8.75" style="13" customWidth="1"/>
    <col min="6" max="6" width="10" style="13" customWidth="1"/>
    <col min="7" max="7" width="6.75" style="13" customWidth="1"/>
    <col min="8" max="8" width="9.375" style="13" customWidth="1"/>
    <col min="9" max="9" width="6.75" style="13" customWidth="1"/>
    <col min="10" max="10" width="9.25" style="13" customWidth="1"/>
    <col min="11" max="11" width="6.75" style="13" customWidth="1"/>
    <col min="12" max="12" width="9.25" style="13" customWidth="1"/>
    <col min="13" max="13" width="6.75" style="13" customWidth="1"/>
    <col min="14" max="14" width="8.875" style="13" customWidth="1"/>
    <col min="15" max="15" width="6.5" style="13" customWidth="1"/>
    <col min="16" max="16" width="9.25" style="13" customWidth="1"/>
    <col min="17" max="16384" width="9" style="19"/>
  </cols>
  <sheetData>
    <row r="1" spans="1:16" s="11" customFormat="1" x14ac:dyDescent="0.5">
      <c r="A1" s="73" t="s">
        <v>172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13" customFormat="1" x14ac:dyDescent="0.5">
      <c r="A2" s="74" t="s">
        <v>0</v>
      </c>
      <c r="B2" s="74" t="s">
        <v>1</v>
      </c>
      <c r="C2" s="1" t="s">
        <v>2</v>
      </c>
      <c r="D2" s="10" t="s">
        <v>3</v>
      </c>
      <c r="E2" s="10" t="s">
        <v>4</v>
      </c>
      <c r="F2" s="74" t="s">
        <v>5</v>
      </c>
      <c r="G2" s="76" t="s">
        <v>6</v>
      </c>
      <c r="H2" s="77"/>
      <c r="I2" s="76" t="s">
        <v>7</v>
      </c>
      <c r="J2" s="77"/>
      <c r="K2" s="76" t="s">
        <v>8</v>
      </c>
      <c r="L2" s="77"/>
      <c r="M2" s="76" t="s">
        <v>9</v>
      </c>
      <c r="N2" s="77"/>
      <c r="O2" s="76" t="s">
        <v>10</v>
      </c>
      <c r="P2" s="77"/>
    </row>
    <row r="3" spans="1:16" s="13" customFormat="1" x14ac:dyDescent="0.5">
      <c r="A3" s="75"/>
      <c r="B3" s="75"/>
      <c r="C3" s="3" t="s">
        <v>11</v>
      </c>
      <c r="D3" s="4" t="s">
        <v>129</v>
      </c>
      <c r="E3" s="4" t="s">
        <v>12</v>
      </c>
      <c r="F3" s="75"/>
      <c r="G3" s="12" t="s">
        <v>13</v>
      </c>
      <c r="H3" s="12" t="s">
        <v>14</v>
      </c>
      <c r="I3" s="12" t="s">
        <v>13</v>
      </c>
      <c r="J3" s="12" t="s">
        <v>14</v>
      </c>
      <c r="K3" s="12" t="s">
        <v>13</v>
      </c>
      <c r="L3" s="12" t="s">
        <v>14</v>
      </c>
      <c r="M3" s="12" t="s">
        <v>13</v>
      </c>
      <c r="N3" s="12" t="s">
        <v>14</v>
      </c>
      <c r="O3" s="71" t="s">
        <v>13</v>
      </c>
      <c r="P3" s="12" t="s">
        <v>15</v>
      </c>
    </row>
    <row r="4" spans="1:16" s="13" customFormat="1" hidden="1" x14ac:dyDescent="0.5">
      <c r="A4" s="70"/>
      <c r="B4" s="70"/>
      <c r="C4" s="3"/>
      <c r="D4" s="4"/>
      <c r="E4" s="67"/>
      <c r="F4" s="32">
        <f>SUM(F6:F160)</f>
        <v>2905320</v>
      </c>
      <c r="G4" s="4"/>
      <c r="H4" s="33">
        <f>SUM(H6:H153)</f>
        <v>693230</v>
      </c>
      <c r="I4" s="4"/>
      <c r="J4" s="33">
        <f>SUM(J6:J160)</f>
        <v>717500</v>
      </c>
      <c r="K4" s="4"/>
      <c r="L4" s="33">
        <f>SUM(L6:L160)</f>
        <v>678490</v>
      </c>
      <c r="M4" s="42"/>
      <c r="N4" s="44">
        <f>SUM(N6:N160)</f>
        <v>696100</v>
      </c>
      <c r="O4" s="69"/>
      <c r="P4" s="34">
        <f>SUM(P6:P160)</f>
        <v>0</v>
      </c>
    </row>
    <row r="5" spans="1:16" s="13" customFormat="1" hidden="1" x14ac:dyDescent="0.5">
      <c r="A5" s="70"/>
      <c r="B5" s="70"/>
      <c r="C5" s="3"/>
      <c r="D5" s="4"/>
      <c r="E5" s="67"/>
      <c r="F5" s="32"/>
      <c r="G5" s="4"/>
      <c r="H5" s="33"/>
      <c r="I5" s="4"/>
      <c r="J5" s="33"/>
      <c r="K5" s="4"/>
      <c r="L5" s="33"/>
      <c r="M5" s="42"/>
      <c r="N5" s="44"/>
      <c r="O5" s="69"/>
      <c r="P5" s="34"/>
    </row>
    <row r="6" spans="1:16" s="13" customFormat="1" x14ac:dyDescent="0.5">
      <c r="A6" s="14">
        <v>1</v>
      </c>
      <c r="B6" s="65" t="s">
        <v>156</v>
      </c>
      <c r="C6" s="45" t="s">
        <v>22</v>
      </c>
      <c r="D6" s="66">
        <v>25</v>
      </c>
      <c r="E6" s="47">
        <v>600</v>
      </c>
      <c r="F6" s="31">
        <f t="shared" ref="F6:F78" si="0">D6*E6</f>
        <v>15000</v>
      </c>
      <c r="G6" s="29"/>
      <c r="H6" s="30">
        <f t="shared" ref="H6:H78" si="1">G6*E6</f>
        <v>0</v>
      </c>
      <c r="I6" s="29">
        <v>25</v>
      </c>
      <c r="J6" s="30">
        <f t="shared" ref="J6:J78" si="2">I6*E6</f>
        <v>15000</v>
      </c>
      <c r="K6" s="29"/>
      <c r="L6" s="30">
        <f t="shared" ref="L6:L78" si="3">K6*E6</f>
        <v>0</v>
      </c>
      <c r="M6" s="46"/>
      <c r="N6" s="48">
        <f t="shared" ref="N6:N78" si="4">M6*E6</f>
        <v>0</v>
      </c>
      <c r="O6" s="16">
        <f>D6-G6-I6-K6-M6</f>
        <v>0</v>
      </c>
      <c r="P6" s="18">
        <f>F6-H6-J6-L6-N6</f>
        <v>0</v>
      </c>
    </row>
    <row r="7" spans="1:16" x14ac:dyDescent="0.5">
      <c r="A7" s="14">
        <v>2</v>
      </c>
      <c r="B7" s="64" t="s">
        <v>149</v>
      </c>
      <c r="C7" s="43" t="s">
        <v>22</v>
      </c>
      <c r="D7" s="51">
        <v>25</v>
      </c>
      <c r="E7" s="47">
        <v>600</v>
      </c>
      <c r="F7" s="31">
        <f t="shared" si="0"/>
        <v>15000</v>
      </c>
      <c r="G7" s="29"/>
      <c r="H7" s="30">
        <f t="shared" si="1"/>
        <v>0</v>
      </c>
      <c r="I7" s="29">
        <v>25</v>
      </c>
      <c r="J7" s="30">
        <f t="shared" si="2"/>
        <v>15000</v>
      </c>
      <c r="K7" s="29"/>
      <c r="L7" s="30">
        <f t="shared" si="3"/>
        <v>0</v>
      </c>
      <c r="M7" s="46"/>
      <c r="N7" s="48">
        <f t="shared" si="4"/>
        <v>0</v>
      </c>
      <c r="O7" s="16">
        <f t="shared" ref="O7:O79" si="5">D7-G7-I7-K7-M7</f>
        <v>0</v>
      </c>
      <c r="P7" s="18">
        <f t="shared" ref="P7:P79" si="6">F7-H7-J7-L7-N7</f>
        <v>0</v>
      </c>
    </row>
    <row r="8" spans="1:16" x14ac:dyDescent="0.5">
      <c r="A8" s="14">
        <v>3</v>
      </c>
      <c r="B8" s="6" t="s">
        <v>165</v>
      </c>
      <c r="C8" s="43" t="s">
        <v>35</v>
      </c>
      <c r="D8" s="51">
        <v>10</v>
      </c>
      <c r="E8" s="50">
        <v>700</v>
      </c>
      <c r="F8" s="31">
        <f t="shared" si="0"/>
        <v>7000</v>
      </c>
      <c r="G8" s="29"/>
      <c r="H8" s="30">
        <f t="shared" si="1"/>
        <v>0</v>
      </c>
      <c r="I8" s="29">
        <v>10</v>
      </c>
      <c r="J8" s="30">
        <f t="shared" si="2"/>
        <v>7000</v>
      </c>
      <c r="K8" s="29"/>
      <c r="L8" s="30">
        <f t="shared" si="3"/>
        <v>0</v>
      </c>
      <c r="M8" s="46"/>
      <c r="N8" s="48">
        <f t="shared" si="4"/>
        <v>0</v>
      </c>
      <c r="O8" s="16">
        <f t="shared" si="5"/>
        <v>0</v>
      </c>
      <c r="P8" s="18">
        <f t="shared" si="6"/>
        <v>0</v>
      </c>
    </row>
    <row r="9" spans="1:16" x14ac:dyDescent="0.5">
      <c r="A9" s="14">
        <v>4</v>
      </c>
      <c r="B9" s="6" t="s">
        <v>16</v>
      </c>
      <c r="C9" s="43" t="s">
        <v>17</v>
      </c>
      <c r="D9" s="49">
        <v>3</v>
      </c>
      <c r="E9" s="47">
        <v>550</v>
      </c>
      <c r="F9" s="31">
        <f t="shared" si="0"/>
        <v>1650</v>
      </c>
      <c r="G9" s="29"/>
      <c r="H9" s="30">
        <f t="shared" si="1"/>
        <v>0</v>
      </c>
      <c r="I9" s="29"/>
      <c r="J9" s="30">
        <f t="shared" si="2"/>
        <v>0</v>
      </c>
      <c r="K9" s="29">
        <v>3</v>
      </c>
      <c r="L9" s="30">
        <f t="shared" si="3"/>
        <v>1650</v>
      </c>
      <c r="M9" s="46"/>
      <c r="N9" s="48">
        <f t="shared" si="4"/>
        <v>0</v>
      </c>
      <c r="O9" s="16">
        <f t="shared" si="5"/>
        <v>0</v>
      </c>
      <c r="P9" s="18">
        <f t="shared" si="6"/>
        <v>0</v>
      </c>
    </row>
    <row r="10" spans="1:16" x14ac:dyDescent="0.5">
      <c r="A10" s="14">
        <v>5</v>
      </c>
      <c r="B10" s="6" t="s">
        <v>18</v>
      </c>
      <c r="C10" s="43" t="s">
        <v>17</v>
      </c>
      <c r="D10" s="49">
        <v>3</v>
      </c>
      <c r="E10" s="47">
        <v>550</v>
      </c>
      <c r="F10" s="31">
        <f t="shared" si="0"/>
        <v>1650</v>
      </c>
      <c r="G10" s="29"/>
      <c r="H10" s="30">
        <f t="shared" si="1"/>
        <v>0</v>
      </c>
      <c r="I10" s="29"/>
      <c r="J10" s="30">
        <f t="shared" si="2"/>
        <v>0</v>
      </c>
      <c r="K10" s="29">
        <v>3</v>
      </c>
      <c r="L10" s="30">
        <f t="shared" si="3"/>
        <v>1650</v>
      </c>
      <c r="M10" s="46"/>
      <c r="N10" s="48">
        <f t="shared" si="4"/>
        <v>0</v>
      </c>
      <c r="O10" s="16">
        <f t="shared" si="5"/>
        <v>0</v>
      </c>
      <c r="P10" s="18">
        <f t="shared" si="6"/>
        <v>0</v>
      </c>
    </row>
    <row r="11" spans="1:16" x14ac:dyDescent="0.5">
      <c r="A11" s="14">
        <v>6</v>
      </c>
      <c r="B11" s="6" t="s">
        <v>19</v>
      </c>
      <c r="C11" s="43" t="s">
        <v>17</v>
      </c>
      <c r="D11" s="49">
        <v>2</v>
      </c>
      <c r="E11" s="47">
        <v>550</v>
      </c>
      <c r="F11" s="31">
        <f t="shared" si="0"/>
        <v>1100</v>
      </c>
      <c r="G11" s="29"/>
      <c r="H11" s="30">
        <f t="shared" si="1"/>
        <v>0</v>
      </c>
      <c r="I11" s="29"/>
      <c r="J11" s="30">
        <f t="shared" si="2"/>
        <v>0</v>
      </c>
      <c r="K11" s="29">
        <v>2</v>
      </c>
      <c r="L11" s="30">
        <f t="shared" si="3"/>
        <v>1100</v>
      </c>
      <c r="M11" s="46"/>
      <c r="N11" s="48">
        <f t="shared" si="4"/>
        <v>0</v>
      </c>
      <c r="O11" s="16">
        <f t="shared" si="5"/>
        <v>0</v>
      </c>
      <c r="P11" s="18">
        <f t="shared" si="6"/>
        <v>0</v>
      </c>
    </row>
    <row r="12" spans="1:16" x14ac:dyDescent="0.5">
      <c r="A12" s="14">
        <v>7</v>
      </c>
      <c r="B12" s="6" t="s">
        <v>150</v>
      </c>
      <c r="C12" s="43" t="s">
        <v>20</v>
      </c>
      <c r="D12" s="51">
        <v>5</v>
      </c>
      <c r="E12" s="50">
        <v>3000</v>
      </c>
      <c r="F12" s="31">
        <f t="shared" si="0"/>
        <v>15000</v>
      </c>
      <c r="G12" s="29">
        <v>5</v>
      </c>
      <c r="H12" s="30">
        <f t="shared" si="1"/>
        <v>15000</v>
      </c>
      <c r="I12" s="29"/>
      <c r="J12" s="30">
        <f t="shared" si="2"/>
        <v>0</v>
      </c>
      <c r="K12" s="29"/>
      <c r="L12" s="30">
        <f t="shared" si="3"/>
        <v>0</v>
      </c>
      <c r="M12" s="46"/>
      <c r="N12" s="48">
        <f t="shared" si="4"/>
        <v>0</v>
      </c>
      <c r="O12" s="16">
        <f t="shared" si="5"/>
        <v>0</v>
      </c>
      <c r="P12" s="18">
        <f t="shared" si="6"/>
        <v>0</v>
      </c>
    </row>
    <row r="13" spans="1:16" x14ac:dyDescent="0.5">
      <c r="A13" s="14">
        <v>8</v>
      </c>
      <c r="B13" s="6" t="s">
        <v>151</v>
      </c>
      <c r="C13" s="43" t="s">
        <v>20</v>
      </c>
      <c r="D13" s="51">
        <v>10</v>
      </c>
      <c r="E13" s="50">
        <v>3000</v>
      </c>
      <c r="F13" s="31">
        <f t="shared" si="0"/>
        <v>30000</v>
      </c>
      <c r="G13" s="29">
        <v>10</v>
      </c>
      <c r="H13" s="30">
        <f t="shared" si="1"/>
        <v>30000</v>
      </c>
      <c r="I13" s="29"/>
      <c r="J13" s="30">
        <f t="shared" si="2"/>
        <v>0</v>
      </c>
      <c r="K13" s="29"/>
      <c r="L13" s="30">
        <f t="shared" si="3"/>
        <v>0</v>
      </c>
      <c r="M13" s="46"/>
      <c r="N13" s="48">
        <f t="shared" si="4"/>
        <v>0</v>
      </c>
      <c r="O13" s="16">
        <f t="shared" si="5"/>
        <v>0</v>
      </c>
      <c r="P13" s="18">
        <f t="shared" si="6"/>
        <v>0</v>
      </c>
    </row>
    <row r="14" spans="1:16" x14ac:dyDescent="0.5">
      <c r="A14" s="14">
        <v>9</v>
      </c>
      <c r="B14" s="6" t="s">
        <v>21</v>
      </c>
      <c r="C14" s="43" t="s">
        <v>22</v>
      </c>
      <c r="D14" s="51">
        <v>100</v>
      </c>
      <c r="E14" s="50">
        <v>60</v>
      </c>
      <c r="F14" s="31">
        <f t="shared" si="0"/>
        <v>6000</v>
      </c>
      <c r="G14" s="29"/>
      <c r="H14" s="30">
        <f t="shared" si="1"/>
        <v>0</v>
      </c>
      <c r="I14" s="29">
        <v>50</v>
      </c>
      <c r="J14" s="30">
        <f t="shared" si="2"/>
        <v>3000</v>
      </c>
      <c r="K14" s="29"/>
      <c r="L14" s="30">
        <f t="shared" si="3"/>
        <v>0</v>
      </c>
      <c r="M14" s="46">
        <v>50</v>
      </c>
      <c r="N14" s="48">
        <f t="shared" si="4"/>
        <v>3000</v>
      </c>
      <c r="O14" s="16">
        <f t="shared" si="5"/>
        <v>0</v>
      </c>
      <c r="P14" s="18">
        <f t="shared" si="6"/>
        <v>0</v>
      </c>
    </row>
    <row r="15" spans="1:16" x14ac:dyDescent="0.5">
      <c r="A15" s="14">
        <v>10</v>
      </c>
      <c r="B15" s="6" t="s">
        <v>23</v>
      </c>
      <c r="C15" s="43" t="s">
        <v>22</v>
      </c>
      <c r="D15" s="51">
        <v>100</v>
      </c>
      <c r="E15" s="50">
        <v>60</v>
      </c>
      <c r="F15" s="31">
        <f t="shared" si="0"/>
        <v>6000</v>
      </c>
      <c r="G15" s="29"/>
      <c r="H15" s="30">
        <f t="shared" si="1"/>
        <v>0</v>
      </c>
      <c r="I15" s="29">
        <v>50</v>
      </c>
      <c r="J15" s="30">
        <f t="shared" si="2"/>
        <v>3000</v>
      </c>
      <c r="K15" s="29"/>
      <c r="L15" s="30">
        <f t="shared" si="3"/>
        <v>0</v>
      </c>
      <c r="M15" s="46">
        <v>50</v>
      </c>
      <c r="N15" s="48">
        <f t="shared" si="4"/>
        <v>3000</v>
      </c>
      <c r="O15" s="16">
        <f t="shared" si="5"/>
        <v>0</v>
      </c>
      <c r="P15" s="18">
        <f t="shared" si="6"/>
        <v>0</v>
      </c>
    </row>
    <row r="16" spans="1:16" x14ac:dyDescent="0.5">
      <c r="A16" s="14">
        <v>11</v>
      </c>
      <c r="B16" s="6" t="s">
        <v>24</v>
      </c>
      <c r="C16" s="43" t="s">
        <v>22</v>
      </c>
      <c r="D16" s="51">
        <v>50</v>
      </c>
      <c r="E16" s="50">
        <v>60</v>
      </c>
      <c r="F16" s="31">
        <f t="shared" si="0"/>
        <v>3000</v>
      </c>
      <c r="G16" s="29"/>
      <c r="H16" s="30">
        <f t="shared" si="1"/>
        <v>0</v>
      </c>
      <c r="I16" s="29">
        <v>25</v>
      </c>
      <c r="J16" s="30">
        <f t="shared" si="2"/>
        <v>1500</v>
      </c>
      <c r="K16" s="29"/>
      <c r="L16" s="30">
        <f t="shared" si="3"/>
        <v>0</v>
      </c>
      <c r="M16" s="46">
        <v>25</v>
      </c>
      <c r="N16" s="48">
        <f t="shared" si="4"/>
        <v>1500</v>
      </c>
      <c r="O16" s="16">
        <f t="shared" si="5"/>
        <v>0</v>
      </c>
      <c r="P16" s="18">
        <f t="shared" si="6"/>
        <v>0</v>
      </c>
    </row>
    <row r="17" spans="1:16" x14ac:dyDescent="0.5">
      <c r="A17" s="14">
        <v>12</v>
      </c>
      <c r="B17" s="6" t="s">
        <v>25</v>
      </c>
      <c r="C17" s="43" t="s">
        <v>22</v>
      </c>
      <c r="D17" s="51">
        <v>50</v>
      </c>
      <c r="E17" s="50">
        <v>60</v>
      </c>
      <c r="F17" s="31">
        <f t="shared" si="0"/>
        <v>3000</v>
      </c>
      <c r="G17" s="29"/>
      <c r="H17" s="30">
        <f t="shared" si="1"/>
        <v>0</v>
      </c>
      <c r="I17" s="29">
        <v>25</v>
      </c>
      <c r="J17" s="30">
        <f t="shared" si="2"/>
        <v>1500</v>
      </c>
      <c r="K17" s="29"/>
      <c r="L17" s="30">
        <f t="shared" si="3"/>
        <v>0</v>
      </c>
      <c r="M17" s="46">
        <v>25</v>
      </c>
      <c r="N17" s="48">
        <f t="shared" si="4"/>
        <v>1500</v>
      </c>
      <c r="O17" s="16">
        <f t="shared" si="5"/>
        <v>0</v>
      </c>
      <c r="P17" s="18">
        <f t="shared" si="6"/>
        <v>0</v>
      </c>
    </row>
    <row r="18" spans="1:16" x14ac:dyDescent="0.5">
      <c r="A18" s="14">
        <v>13</v>
      </c>
      <c r="B18" s="6" t="s">
        <v>158</v>
      </c>
      <c r="C18" s="43" t="s">
        <v>35</v>
      </c>
      <c r="D18" s="51">
        <v>20</v>
      </c>
      <c r="E18" s="50">
        <v>700</v>
      </c>
      <c r="F18" s="31">
        <f t="shared" si="0"/>
        <v>14000</v>
      </c>
      <c r="G18" s="29">
        <v>20</v>
      </c>
      <c r="H18" s="30">
        <f t="shared" si="1"/>
        <v>14000</v>
      </c>
      <c r="I18" s="29"/>
      <c r="J18" s="30">
        <f t="shared" si="2"/>
        <v>0</v>
      </c>
      <c r="K18" s="29"/>
      <c r="L18" s="30">
        <f t="shared" si="3"/>
        <v>0</v>
      </c>
      <c r="M18" s="46"/>
      <c r="N18" s="48">
        <f t="shared" si="4"/>
        <v>0</v>
      </c>
      <c r="O18" s="16">
        <f t="shared" si="5"/>
        <v>0</v>
      </c>
      <c r="P18" s="18">
        <f t="shared" si="6"/>
        <v>0</v>
      </c>
    </row>
    <row r="19" spans="1:16" x14ac:dyDescent="0.5">
      <c r="A19" s="14">
        <v>14</v>
      </c>
      <c r="B19" s="6" t="s">
        <v>159</v>
      </c>
      <c r="C19" s="43" t="s">
        <v>35</v>
      </c>
      <c r="D19" s="51">
        <v>20</v>
      </c>
      <c r="E19" s="50">
        <v>700</v>
      </c>
      <c r="F19" s="31">
        <f t="shared" si="0"/>
        <v>14000</v>
      </c>
      <c r="G19" s="29">
        <v>20</v>
      </c>
      <c r="H19" s="30">
        <f t="shared" si="1"/>
        <v>14000</v>
      </c>
      <c r="I19" s="29"/>
      <c r="J19" s="30">
        <f t="shared" si="2"/>
        <v>0</v>
      </c>
      <c r="K19" s="29"/>
      <c r="L19" s="30">
        <f t="shared" si="3"/>
        <v>0</v>
      </c>
      <c r="M19" s="46"/>
      <c r="N19" s="48">
        <f t="shared" si="4"/>
        <v>0</v>
      </c>
      <c r="O19" s="16">
        <f t="shared" si="5"/>
        <v>0</v>
      </c>
      <c r="P19" s="18">
        <f t="shared" si="6"/>
        <v>0</v>
      </c>
    </row>
    <row r="20" spans="1:16" x14ac:dyDescent="0.5">
      <c r="A20" s="14">
        <v>15</v>
      </c>
      <c r="B20" s="6" t="s">
        <v>154</v>
      </c>
      <c r="C20" s="43" t="s">
        <v>26</v>
      </c>
      <c r="D20" s="51">
        <v>30</v>
      </c>
      <c r="E20" s="50">
        <v>1700</v>
      </c>
      <c r="F20" s="31">
        <f t="shared" si="0"/>
        <v>51000</v>
      </c>
      <c r="G20" s="29"/>
      <c r="H20" s="30">
        <f t="shared" si="1"/>
        <v>0</v>
      </c>
      <c r="I20" s="29">
        <v>15</v>
      </c>
      <c r="J20" s="30">
        <f t="shared" si="2"/>
        <v>25500</v>
      </c>
      <c r="K20" s="29"/>
      <c r="L20" s="30">
        <f t="shared" si="3"/>
        <v>0</v>
      </c>
      <c r="M20" s="46">
        <v>15</v>
      </c>
      <c r="N20" s="48">
        <f t="shared" si="4"/>
        <v>25500</v>
      </c>
      <c r="O20" s="16">
        <f t="shared" si="5"/>
        <v>0</v>
      </c>
      <c r="P20" s="18">
        <f t="shared" si="6"/>
        <v>0</v>
      </c>
    </row>
    <row r="21" spans="1:16" x14ac:dyDescent="0.5">
      <c r="A21" s="14">
        <v>16</v>
      </c>
      <c r="B21" s="6" t="s">
        <v>27</v>
      </c>
      <c r="C21" s="43" t="s">
        <v>26</v>
      </c>
      <c r="D21" s="51">
        <v>50</v>
      </c>
      <c r="E21" s="50">
        <v>1400</v>
      </c>
      <c r="F21" s="31">
        <f t="shared" si="0"/>
        <v>70000</v>
      </c>
      <c r="G21" s="29"/>
      <c r="H21" s="30">
        <f t="shared" si="1"/>
        <v>0</v>
      </c>
      <c r="I21" s="29">
        <v>25</v>
      </c>
      <c r="J21" s="30">
        <f t="shared" si="2"/>
        <v>35000</v>
      </c>
      <c r="K21" s="29"/>
      <c r="L21" s="30">
        <f t="shared" si="3"/>
        <v>0</v>
      </c>
      <c r="M21" s="46">
        <v>25</v>
      </c>
      <c r="N21" s="48">
        <f t="shared" si="4"/>
        <v>35000</v>
      </c>
      <c r="O21" s="16">
        <f t="shared" si="5"/>
        <v>0</v>
      </c>
      <c r="P21" s="18">
        <f t="shared" si="6"/>
        <v>0</v>
      </c>
    </row>
    <row r="22" spans="1:16" x14ac:dyDescent="0.5">
      <c r="A22" s="14">
        <v>17</v>
      </c>
      <c r="B22" s="6" t="s">
        <v>28</v>
      </c>
      <c r="C22" s="43" t="s">
        <v>26</v>
      </c>
      <c r="D22" s="51">
        <v>100</v>
      </c>
      <c r="E22" s="50">
        <v>650</v>
      </c>
      <c r="F22" s="31">
        <f t="shared" si="0"/>
        <v>65000</v>
      </c>
      <c r="G22" s="29"/>
      <c r="H22" s="30">
        <f t="shared" si="1"/>
        <v>0</v>
      </c>
      <c r="I22" s="29">
        <v>50</v>
      </c>
      <c r="J22" s="30">
        <f t="shared" si="2"/>
        <v>32500</v>
      </c>
      <c r="K22" s="29"/>
      <c r="L22" s="30">
        <f t="shared" si="3"/>
        <v>0</v>
      </c>
      <c r="M22" s="46">
        <v>50</v>
      </c>
      <c r="N22" s="48">
        <f t="shared" si="4"/>
        <v>32500</v>
      </c>
      <c r="O22" s="16">
        <f t="shared" si="5"/>
        <v>0</v>
      </c>
      <c r="P22" s="18">
        <f t="shared" si="6"/>
        <v>0</v>
      </c>
    </row>
    <row r="23" spans="1:16" x14ac:dyDescent="0.5">
      <c r="A23" s="14">
        <v>18</v>
      </c>
      <c r="B23" s="6" t="s">
        <v>29</v>
      </c>
      <c r="C23" s="43" t="s">
        <v>22</v>
      </c>
      <c r="D23" s="49">
        <v>60</v>
      </c>
      <c r="E23" s="47">
        <v>350</v>
      </c>
      <c r="F23" s="31">
        <f t="shared" si="0"/>
        <v>21000</v>
      </c>
      <c r="G23" s="29"/>
      <c r="H23" s="30">
        <f t="shared" si="1"/>
        <v>0</v>
      </c>
      <c r="I23" s="29"/>
      <c r="J23" s="30">
        <f t="shared" si="2"/>
        <v>0</v>
      </c>
      <c r="K23" s="29">
        <v>60</v>
      </c>
      <c r="L23" s="30">
        <f t="shared" si="3"/>
        <v>21000</v>
      </c>
      <c r="M23" s="46"/>
      <c r="N23" s="48">
        <f t="shared" si="4"/>
        <v>0</v>
      </c>
      <c r="O23" s="16">
        <f t="shared" si="5"/>
        <v>0</v>
      </c>
      <c r="P23" s="18">
        <f t="shared" si="6"/>
        <v>0</v>
      </c>
    </row>
    <row r="24" spans="1:16" x14ac:dyDescent="0.5">
      <c r="A24" s="14">
        <v>19</v>
      </c>
      <c r="B24" s="6" t="s">
        <v>30</v>
      </c>
      <c r="C24" s="43" t="s">
        <v>22</v>
      </c>
      <c r="D24" s="49">
        <v>60</v>
      </c>
      <c r="E24" s="47">
        <v>350</v>
      </c>
      <c r="F24" s="31">
        <f t="shared" si="0"/>
        <v>21000</v>
      </c>
      <c r="G24" s="29"/>
      <c r="H24" s="30">
        <f t="shared" si="1"/>
        <v>0</v>
      </c>
      <c r="I24" s="29"/>
      <c r="J24" s="30">
        <f t="shared" si="2"/>
        <v>0</v>
      </c>
      <c r="K24" s="29">
        <v>60</v>
      </c>
      <c r="L24" s="30">
        <f t="shared" si="3"/>
        <v>21000</v>
      </c>
      <c r="M24" s="46"/>
      <c r="N24" s="48">
        <f t="shared" si="4"/>
        <v>0</v>
      </c>
      <c r="O24" s="16">
        <f t="shared" si="5"/>
        <v>0</v>
      </c>
      <c r="P24" s="18">
        <f t="shared" si="6"/>
        <v>0</v>
      </c>
    </row>
    <row r="25" spans="1:16" x14ac:dyDescent="0.5">
      <c r="A25" s="14">
        <v>20</v>
      </c>
      <c r="B25" s="6" t="s">
        <v>31</v>
      </c>
      <c r="C25" s="43" t="s">
        <v>22</v>
      </c>
      <c r="D25" s="49">
        <v>30</v>
      </c>
      <c r="E25" s="47">
        <v>350</v>
      </c>
      <c r="F25" s="31">
        <f t="shared" si="0"/>
        <v>10500</v>
      </c>
      <c r="G25" s="29"/>
      <c r="H25" s="30">
        <f t="shared" si="1"/>
        <v>0</v>
      </c>
      <c r="I25" s="29"/>
      <c r="J25" s="30">
        <f t="shared" si="2"/>
        <v>0</v>
      </c>
      <c r="K25" s="29">
        <v>30</v>
      </c>
      <c r="L25" s="30">
        <f t="shared" si="3"/>
        <v>10500</v>
      </c>
      <c r="M25" s="46"/>
      <c r="N25" s="48">
        <f t="shared" si="4"/>
        <v>0</v>
      </c>
      <c r="O25" s="16">
        <f t="shared" si="5"/>
        <v>0</v>
      </c>
      <c r="P25" s="18">
        <f t="shared" si="6"/>
        <v>0</v>
      </c>
    </row>
    <row r="26" spans="1:16" x14ac:dyDescent="0.5">
      <c r="A26" s="14">
        <v>21</v>
      </c>
      <c r="B26" s="6" t="s">
        <v>32</v>
      </c>
      <c r="C26" s="43" t="s">
        <v>22</v>
      </c>
      <c r="D26" s="49">
        <v>30</v>
      </c>
      <c r="E26" s="47">
        <v>350</v>
      </c>
      <c r="F26" s="31">
        <f t="shared" si="0"/>
        <v>10500</v>
      </c>
      <c r="G26" s="29"/>
      <c r="H26" s="30">
        <f t="shared" si="1"/>
        <v>0</v>
      </c>
      <c r="I26" s="29"/>
      <c r="J26" s="30">
        <f t="shared" si="2"/>
        <v>0</v>
      </c>
      <c r="K26" s="29">
        <v>30</v>
      </c>
      <c r="L26" s="30">
        <f t="shared" si="3"/>
        <v>10500</v>
      </c>
      <c r="M26" s="46"/>
      <c r="N26" s="48">
        <f t="shared" si="4"/>
        <v>0</v>
      </c>
      <c r="O26" s="16">
        <f t="shared" si="5"/>
        <v>0</v>
      </c>
      <c r="P26" s="18">
        <f t="shared" si="6"/>
        <v>0</v>
      </c>
    </row>
    <row r="27" spans="1:16" s="11" customFormat="1" x14ac:dyDescent="0.5">
      <c r="A27" s="73" t="s">
        <v>172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s="13" customFormat="1" x14ac:dyDescent="0.5">
      <c r="A28" s="74" t="s">
        <v>0</v>
      </c>
      <c r="B28" s="74" t="s">
        <v>1</v>
      </c>
      <c r="C28" s="1" t="s">
        <v>2</v>
      </c>
      <c r="D28" s="10" t="s">
        <v>3</v>
      </c>
      <c r="E28" s="10" t="s">
        <v>4</v>
      </c>
      <c r="F28" s="74" t="s">
        <v>5</v>
      </c>
      <c r="G28" s="76" t="s">
        <v>6</v>
      </c>
      <c r="H28" s="77"/>
      <c r="I28" s="76" t="s">
        <v>7</v>
      </c>
      <c r="J28" s="77"/>
      <c r="K28" s="76" t="s">
        <v>8</v>
      </c>
      <c r="L28" s="77"/>
      <c r="M28" s="76" t="s">
        <v>9</v>
      </c>
      <c r="N28" s="77"/>
      <c r="O28" s="76" t="s">
        <v>10</v>
      </c>
      <c r="P28" s="77"/>
    </row>
    <row r="29" spans="1:16" s="13" customFormat="1" x14ac:dyDescent="0.5">
      <c r="A29" s="75"/>
      <c r="B29" s="75"/>
      <c r="C29" s="3" t="s">
        <v>11</v>
      </c>
      <c r="D29" s="4" t="s">
        <v>129</v>
      </c>
      <c r="E29" s="4" t="s">
        <v>12</v>
      </c>
      <c r="F29" s="75"/>
      <c r="G29" s="12" t="s">
        <v>13</v>
      </c>
      <c r="H29" s="12" t="s">
        <v>14</v>
      </c>
      <c r="I29" s="12" t="s">
        <v>13</v>
      </c>
      <c r="J29" s="12" t="s">
        <v>14</v>
      </c>
      <c r="K29" s="12" t="s">
        <v>13</v>
      </c>
      <c r="L29" s="12" t="s">
        <v>14</v>
      </c>
      <c r="M29" s="12" t="s">
        <v>13</v>
      </c>
      <c r="N29" s="12" t="s">
        <v>14</v>
      </c>
      <c r="O29" s="71" t="s">
        <v>13</v>
      </c>
      <c r="P29" s="12" t="s">
        <v>15</v>
      </c>
    </row>
    <row r="30" spans="1:16" x14ac:dyDescent="0.5">
      <c r="A30" s="14">
        <v>22</v>
      </c>
      <c r="B30" s="6" t="s">
        <v>33</v>
      </c>
      <c r="C30" s="43" t="s">
        <v>22</v>
      </c>
      <c r="D30" s="49">
        <v>50</v>
      </c>
      <c r="E30" s="47">
        <v>350</v>
      </c>
      <c r="F30" s="31">
        <f t="shared" si="0"/>
        <v>17500</v>
      </c>
      <c r="G30" s="29"/>
      <c r="H30" s="30">
        <f t="shared" si="1"/>
        <v>0</v>
      </c>
      <c r="I30" s="29"/>
      <c r="J30" s="30">
        <f t="shared" si="2"/>
        <v>0</v>
      </c>
      <c r="K30" s="29">
        <v>50</v>
      </c>
      <c r="L30" s="30">
        <f t="shared" si="3"/>
        <v>17500</v>
      </c>
      <c r="M30" s="46"/>
      <c r="N30" s="48">
        <f t="shared" si="4"/>
        <v>0</v>
      </c>
      <c r="O30" s="16">
        <f t="shared" si="5"/>
        <v>0</v>
      </c>
      <c r="P30" s="18">
        <f t="shared" si="6"/>
        <v>0</v>
      </c>
    </row>
    <row r="31" spans="1:16" x14ac:dyDescent="0.5">
      <c r="A31" s="14">
        <v>23</v>
      </c>
      <c r="B31" s="6" t="s">
        <v>34</v>
      </c>
      <c r="C31" s="43" t="s">
        <v>22</v>
      </c>
      <c r="D31" s="51">
        <v>10</v>
      </c>
      <c r="E31" s="47">
        <v>270</v>
      </c>
      <c r="F31" s="31">
        <f t="shared" si="0"/>
        <v>2700</v>
      </c>
      <c r="G31" s="29"/>
      <c r="H31" s="30">
        <f t="shared" si="1"/>
        <v>0</v>
      </c>
      <c r="I31" s="29">
        <v>10</v>
      </c>
      <c r="J31" s="30">
        <f t="shared" si="2"/>
        <v>2700</v>
      </c>
      <c r="K31" s="29"/>
      <c r="L31" s="30">
        <f t="shared" si="3"/>
        <v>0</v>
      </c>
      <c r="M31" s="46"/>
      <c r="N31" s="48">
        <f t="shared" si="4"/>
        <v>0</v>
      </c>
      <c r="O31" s="16">
        <f t="shared" si="5"/>
        <v>0</v>
      </c>
      <c r="P31" s="18">
        <f t="shared" si="6"/>
        <v>0</v>
      </c>
    </row>
    <row r="32" spans="1:16" x14ac:dyDescent="0.5">
      <c r="A32" s="14">
        <v>24</v>
      </c>
      <c r="B32" s="6" t="s">
        <v>36</v>
      </c>
      <c r="C32" s="43" t="s">
        <v>22</v>
      </c>
      <c r="D32" s="51">
        <v>5</v>
      </c>
      <c r="E32" s="47">
        <v>650</v>
      </c>
      <c r="F32" s="31">
        <f t="shared" si="0"/>
        <v>3250</v>
      </c>
      <c r="G32" s="29"/>
      <c r="H32" s="30">
        <f t="shared" si="1"/>
        <v>0</v>
      </c>
      <c r="I32" s="29">
        <v>5</v>
      </c>
      <c r="J32" s="30">
        <f t="shared" si="2"/>
        <v>3250</v>
      </c>
      <c r="K32" s="29"/>
      <c r="L32" s="30">
        <f t="shared" si="3"/>
        <v>0</v>
      </c>
      <c r="M32" s="46"/>
      <c r="N32" s="48">
        <f t="shared" si="4"/>
        <v>0</v>
      </c>
      <c r="O32" s="16">
        <f t="shared" si="5"/>
        <v>0</v>
      </c>
      <c r="P32" s="18">
        <f t="shared" si="6"/>
        <v>0</v>
      </c>
    </row>
    <row r="33" spans="1:16" x14ac:dyDescent="0.5">
      <c r="A33" s="14">
        <v>25</v>
      </c>
      <c r="B33" s="6" t="s">
        <v>37</v>
      </c>
      <c r="C33" s="43" t="s">
        <v>22</v>
      </c>
      <c r="D33" s="51">
        <v>10</v>
      </c>
      <c r="E33" s="47">
        <v>1600</v>
      </c>
      <c r="F33" s="31">
        <f t="shared" si="0"/>
        <v>16000</v>
      </c>
      <c r="G33" s="29"/>
      <c r="H33" s="30">
        <f t="shared" si="1"/>
        <v>0</v>
      </c>
      <c r="I33" s="29">
        <v>5</v>
      </c>
      <c r="J33" s="30">
        <f t="shared" si="2"/>
        <v>8000</v>
      </c>
      <c r="K33" s="29"/>
      <c r="L33" s="30">
        <f t="shared" si="3"/>
        <v>0</v>
      </c>
      <c r="M33" s="46">
        <v>5</v>
      </c>
      <c r="N33" s="48">
        <f t="shared" si="4"/>
        <v>8000</v>
      </c>
      <c r="O33" s="16">
        <f t="shared" si="5"/>
        <v>0</v>
      </c>
      <c r="P33" s="18">
        <f t="shared" si="6"/>
        <v>0</v>
      </c>
    </row>
    <row r="34" spans="1:16" x14ac:dyDescent="0.5">
      <c r="A34" s="14">
        <v>26</v>
      </c>
      <c r="B34" s="6" t="s">
        <v>38</v>
      </c>
      <c r="C34" s="43" t="s">
        <v>22</v>
      </c>
      <c r="D34" s="51">
        <v>5</v>
      </c>
      <c r="E34" s="47">
        <v>500</v>
      </c>
      <c r="F34" s="31">
        <f t="shared" si="0"/>
        <v>2500</v>
      </c>
      <c r="G34" s="29"/>
      <c r="H34" s="30">
        <f t="shared" si="1"/>
        <v>0</v>
      </c>
      <c r="I34" s="29">
        <v>5</v>
      </c>
      <c r="J34" s="30">
        <f t="shared" si="2"/>
        <v>2500</v>
      </c>
      <c r="K34" s="29"/>
      <c r="L34" s="30">
        <f t="shared" si="3"/>
        <v>0</v>
      </c>
      <c r="M34" s="46"/>
      <c r="N34" s="48">
        <f t="shared" si="4"/>
        <v>0</v>
      </c>
      <c r="O34" s="16">
        <f t="shared" si="5"/>
        <v>0</v>
      </c>
      <c r="P34" s="18">
        <f t="shared" si="6"/>
        <v>0</v>
      </c>
    </row>
    <row r="35" spans="1:16" x14ac:dyDescent="0.5">
      <c r="A35" s="14">
        <v>27</v>
      </c>
      <c r="B35" s="6" t="s">
        <v>39</v>
      </c>
      <c r="C35" s="43" t="s">
        <v>22</v>
      </c>
      <c r="D35" s="51">
        <v>5</v>
      </c>
      <c r="E35" s="47">
        <v>1600</v>
      </c>
      <c r="F35" s="31">
        <f t="shared" si="0"/>
        <v>8000</v>
      </c>
      <c r="G35" s="29"/>
      <c r="H35" s="30">
        <f t="shared" si="1"/>
        <v>0</v>
      </c>
      <c r="I35" s="29">
        <v>5</v>
      </c>
      <c r="J35" s="30">
        <f t="shared" si="2"/>
        <v>8000</v>
      </c>
      <c r="K35" s="29"/>
      <c r="L35" s="30">
        <f t="shared" si="3"/>
        <v>0</v>
      </c>
      <c r="M35" s="46"/>
      <c r="N35" s="48">
        <f t="shared" si="4"/>
        <v>0</v>
      </c>
      <c r="O35" s="16">
        <f t="shared" si="5"/>
        <v>0</v>
      </c>
      <c r="P35" s="18">
        <f t="shared" si="6"/>
        <v>0</v>
      </c>
    </row>
    <row r="36" spans="1:16" x14ac:dyDescent="0.5">
      <c r="A36" s="14">
        <v>28</v>
      </c>
      <c r="B36" s="5" t="s">
        <v>40</v>
      </c>
      <c r="C36" s="43" t="s">
        <v>22</v>
      </c>
      <c r="D36" s="51">
        <v>5</v>
      </c>
      <c r="E36" s="47">
        <v>400</v>
      </c>
      <c r="F36" s="31">
        <f t="shared" si="0"/>
        <v>2000</v>
      </c>
      <c r="G36" s="29"/>
      <c r="H36" s="30">
        <f t="shared" si="1"/>
        <v>0</v>
      </c>
      <c r="I36" s="29">
        <v>5</v>
      </c>
      <c r="J36" s="30">
        <f t="shared" si="2"/>
        <v>2000</v>
      </c>
      <c r="K36" s="29"/>
      <c r="L36" s="30">
        <f t="shared" si="3"/>
        <v>0</v>
      </c>
      <c r="M36" s="46"/>
      <c r="N36" s="48">
        <f t="shared" si="4"/>
        <v>0</v>
      </c>
      <c r="O36" s="16">
        <f t="shared" si="5"/>
        <v>0</v>
      </c>
      <c r="P36" s="18">
        <f t="shared" si="6"/>
        <v>0</v>
      </c>
    </row>
    <row r="37" spans="1:16" x14ac:dyDescent="0.5">
      <c r="A37" s="14">
        <v>29</v>
      </c>
      <c r="B37" s="6" t="s">
        <v>41</v>
      </c>
      <c r="C37" s="43" t="s">
        <v>22</v>
      </c>
      <c r="D37" s="51">
        <v>10</v>
      </c>
      <c r="E37" s="47">
        <v>480</v>
      </c>
      <c r="F37" s="31">
        <f t="shared" si="0"/>
        <v>4800</v>
      </c>
      <c r="G37" s="29"/>
      <c r="H37" s="30">
        <f t="shared" si="1"/>
        <v>0</v>
      </c>
      <c r="I37" s="29">
        <v>10</v>
      </c>
      <c r="J37" s="30">
        <f t="shared" si="2"/>
        <v>4800</v>
      </c>
      <c r="K37" s="29"/>
      <c r="L37" s="30">
        <f t="shared" si="3"/>
        <v>0</v>
      </c>
      <c r="M37" s="46"/>
      <c r="N37" s="48">
        <f t="shared" si="4"/>
        <v>0</v>
      </c>
      <c r="O37" s="16">
        <f t="shared" si="5"/>
        <v>0</v>
      </c>
      <c r="P37" s="18">
        <f t="shared" si="6"/>
        <v>0</v>
      </c>
    </row>
    <row r="38" spans="1:16" x14ac:dyDescent="0.5">
      <c r="A38" s="14">
        <v>30</v>
      </c>
      <c r="B38" s="6" t="s">
        <v>143</v>
      </c>
      <c r="C38" s="43" t="s">
        <v>22</v>
      </c>
      <c r="D38" s="51">
        <v>15</v>
      </c>
      <c r="E38" s="50">
        <v>700</v>
      </c>
      <c r="F38" s="31">
        <f t="shared" si="0"/>
        <v>10500</v>
      </c>
      <c r="G38" s="29">
        <v>15</v>
      </c>
      <c r="H38" s="30">
        <f t="shared" si="1"/>
        <v>10500</v>
      </c>
      <c r="I38" s="29"/>
      <c r="J38" s="30">
        <f t="shared" si="2"/>
        <v>0</v>
      </c>
      <c r="K38" s="29"/>
      <c r="L38" s="30">
        <f t="shared" si="3"/>
        <v>0</v>
      </c>
      <c r="M38" s="46"/>
      <c r="N38" s="48">
        <f t="shared" si="4"/>
        <v>0</v>
      </c>
      <c r="O38" s="16">
        <f t="shared" si="5"/>
        <v>0</v>
      </c>
      <c r="P38" s="18">
        <f t="shared" si="6"/>
        <v>0</v>
      </c>
    </row>
    <row r="39" spans="1:16" x14ac:dyDescent="0.5">
      <c r="A39" s="14">
        <v>31</v>
      </c>
      <c r="B39" s="6" t="s">
        <v>42</v>
      </c>
      <c r="C39" s="43" t="s">
        <v>22</v>
      </c>
      <c r="D39" s="49">
        <v>25</v>
      </c>
      <c r="E39" s="47">
        <v>1200</v>
      </c>
      <c r="F39" s="31">
        <f t="shared" si="0"/>
        <v>30000</v>
      </c>
      <c r="G39" s="29"/>
      <c r="H39" s="30">
        <f t="shared" si="1"/>
        <v>0</v>
      </c>
      <c r="I39" s="29">
        <v>25</v>
      </c>
      <c r="J39" s="30">
        <f t="shared" si="2"/>
        <v>30000</v>
      </c>
      <c r="K39" s="29"/>
      <c r="L39" s="30">
        <f t="shared" si="3"/>
        <v>0</v>
      </c>
      <c r="M39" s="46"/>
      <c r="N39" s="48">
        <f t="shared" si="4"/>
        <v>0</v>
      </c>
      <c r="O39" s="16">
        <f t="shared" si="5"/>
        <v>0</v>
      </c>
      <c r="P39" s="18">
        <f t="shared" si="6"/>
        <v>0</v>
      </c>
    </row>
    <row r="40" spans="1:16" x14ac:dyDescent="0.5">
      <c r="A40" s="14">
        <v>32</v>
      </c>
      <c r="B40" s="6" t="s">
        <v>43</v>
      </c>
      <c r="C40" s="43" t="s">
        <v>22</v>
      </c>
      <c r="D40" s="49">
        <v>100</v>
      </c>
      <c r="E40" s="47">
        <v>1200</v>
      </c>
      <c r="F40" s="31">
        <f t="shared" si="0"/>
        <v>120000</v>
      </c>
      <c r="G40" s="29"/>
      <c r="H40" s="30">
        <f t="shared" si="1"/>
        <v>0</v>
      </c>
      <c r="I40" s="29">
        <v>50</v>
      </c>
      <c r="J40" s="30">
        <f t="shared" si="2"/>
        <v>60000</v>
      </c>
      <c r="K40" s="29"/>
      <c r="L40" s="30">
        <f t="shared" si="3"/>
        <v>0</v>
      </c>
      <c r="M40" s="46">
        <v>50</v>
      </c>
      <c r="N40" s="48">
        <f t="shared" si="4"/>
        <v>60000</v>
      </c>
      <c r="O40" s="16">
        <f t="shared" si="5"/>
        <v>0</v>
      </c>
      <c r="P40" s="18">
        <f t="shared" si="6"/>
        <v>0</v>
      </c>
    </row>
    <row r="41" spans="1:16" x14ac:dyDescent="0.5">
      <c r="A41" s="14">
        <v>33</v>
      </c>
      <c r="B41" s="6" t="s">
        <v>145</v>
      </c>
      <c r="C41" s="68" t="s">
        <v>22</v>
      </c>
      <c r="D41" s="51">
        <v>5</v>
      </c>
      <c r="E41" s="47">
        <v>720</v>
      </c>
      <c r="F41" s="31">
        <f t="shared" si="0"/>
        <v>3600</v>
      </c>
      <c r="G41" s="29"/>
      <c r="H41" s="30">
        <f t="shared" si="1"/>
        <v>0</v>
      </c>
      <c r="I41" s="29"/>
      <c r="J41" s="30">
        <f t="shared" si="2"/>
        <v>0</v>
      </c>
      <c r="K41" s="29">
        <v>5</v>
      </c>
      <c r="L41" s="30">
        <f t="shared" si="3"/>
        <v>3600</v>
      </c>
      <c r="M41" s="46"/>
      <c r="N41" s="48">
        <f t="shared" si="4"/>
        <v>0</v>
      </c>
      <c r="O41" s="16">
        <f t="shared" si="5"/>
        <v>0</v>
      </c>
      <c r="P41" s="18">
        <f t="shared" si="6"/>
        <v>0</v>
      </c>
    </row>
    <row r="42" spans="1:16" x14ac:dyDescent="0.5">
      <c r="A42" s="14">
        <v>34</v>
      </c>
      <c r="B42" s="6" t="s">
        <v>146</v>
      </c>
      <c r="C42" s="68" t="s">
        <v>22</v>
      </c>
      <c r="D42" s="51">
        <v>5</v>
      </c>
      <c r="E42" s="47">
        <v>720</v>
      </c>
      <c r="F42" s="31">
        <f t="shared" si="0"/>
        <v>3600</v>
      </c>
      <c r="G42" s="29"/>
      <c r="H42" s="30">
        <f t="shared" si="1"/>
        <v>0</v>
      </c>
      <c r="I42" s="29"/>
      <c r="J42" s="30">
        <f t="shared" si="2"/>
        <v>0</v>
      </c>
      <c r="K42" s="29">
        <v>5</v>
      </c>
      <c r="L42" s="30">
        <f t="shared" si="3"/>
        <v>3600</v>
      </c>
      <c r="M42" s="46"/>
      <c r="N42" s="48">
        <f t="shared" si="4"/>
        <v>0</v>
      </c>
      <c r="O42" s="16">
        <f t="shared" si="5"/>
        <v>0</v>
      </c>
      <c r="P42" s="18">
        <f t="shared" si="6"/>
        <v>0</v>
      </c>
    </row>
    <row r="43" spans="1:16" x14ac:dyDescent="0.5">
      <c r="A43" s="14">
        <v>35</v>
      </c>
      <c r="B43" s="6" t="s">
        <v>147</v>
      </c>
      <c r="C43" s="68" t="s">
        <v>22</v>
      </c>
      <c r="D43" s="51">
        <v>5</v>
      </c>
      <c r="E43" s="47">
        <v>720</v>
      </c>
      <c r="F43" s="31">
        <f t="shared" si="0"/>
        <v>3600</v>
      </c>
      <c r="G43" s="29"/>
      <c r="H43" s="30">
        <f t="shared" si="1"/>
        <v>0</v>
      </c>
      <c r="I43" s="29"/>
      <c r="J43" s="30">
        <f t="shared" si="2"/>
        <v>0</v>
      </c>
      <c r="K43" s="29">
        <v>5</v>
      </c>
      <c r="L43" s="30">
        <f t="shared" si="3"/>
        <v>3600</v>
      </c>
      <c r="M43" s="46"/>
      <c r="N43" s="48">
        <f t="shared" si="4"/>
        <v>0</v>
      </c>
      <c r="O43" s="16">
        <f t="shared" si="5"/>
        <v>0</v>
      </c>
      <c r="P43" s="18">
        <f t="shared" si="6"/>
        <v>0</v>
      </c>
    </row>
    <row r="44" spans="1:16" x14ac:dyDescent="0.5">
      <c r="A44" s="14">
        <v>36</v>
      </c>
      <c r="B44" s="6" t="s">
        <v>44</v>
      </c>
      <c r="C44" s="43" t="s">
        <v>22</v>
      </c>
      <c r="D44" s="51">
        <v>100</v>
      </c>
      <c r="E44" s="47">
        <v>150</v>
      </c>
      <c r="F44" s="31">
        <f t="shared" si="0"/>
        <v>15000</v>
      </c>
      <c r="G44" s="29"/>
      <c r="H44" s="30">
        <f t="shared" si="1"/>
        <v>0</v>
      </c>
      <c r="I44" s="29">
        <v>100</v>
      </c>
      <c r="J44" s="30">
        <f t="shared" si="2"/>
        <v>15000</v>
      </c>
      <c r="K44" s="29"/>
      <c r="L44" s="30">
        <f t="shared" si="3"/>
        <v>0</v>
      </c>
      <c r="M44" s="46"/>
      <c r="N44" s="48">
        <f t="shared" si="4"/>
        <v>0</v>
      </c>
      <c r="O44" s="16">
        <f t="shared" si="5"/>
        <v>0</v>
      </c>
      <c r="P44" s="18">
        <f t="shared" si="6"/>
        <v>0</v>
      </c>
    </row>
    <row r="45" spans="1:16" x14ac:dyDescent="0.5">
      <c r="A45" s="14">
        <v>37</v>
      </c>
      <c r="B45" s="6" t="s">
        <v>148</v>
      </c>
      <c r="C45" s="43" t="s">
        <v>35</v>
      </c>
      <c r="D45" s="51">
        <v>15</v>
      </c>
      <c r="E45" s="47">
        <v>900</v>
      </c>
      <c r="F45" s="31">
        <f t="shared" si="0"/>
        <v>13500</v>
      </c>
      <c r="G45" s="29">
        <v>15</v>
      </c>
      <c r="H45" s="30">
        <f t="shared" si="1"/>
        <v>13500</v>
      </c>
      <c r="I45" s="29"/>
      <c r="J45" s="30">
        <f t="shared" si="2"/>
        <v>0</v>
      </c>
      <c r="K45" s="29"/>
      <c r="L45" s="30">
        <f t="shared" si="3"/>
        <v>0</v>
      </c>
      <c r="M45" s="46"/>
      <c r="N45" s="48">
        <f t="shared" si="4"/>
        <v>0</v>
      </c>
      <c r="O45" s="16">
        <f t="shared" si="5"/>
        <v>0</v>
      </c>
      <c r="P45" s="18">
        <f t="shared" si="6"/>
        <v>0</v>
      </c>
    </row>
    <row r="46" spans="1:16" x14ac:dyDescent="0.5">
      <c r="A46" s="14">
        <v>38</v>
      </c>
      <c r="B46" s="6" t="s">
        <v>141</v>
      </c>
      <c r="C46" s="43" t="s">
        <v>35</v>
      </c>
      <c r="D46" s="51">
        <v>20</v>
      </c>
      <c r="E46" s="47">
        <v>920</v>
      </c>
      <c r="F46" s="31">
        <f t="shared" si="0"/>
        <v>18400</v>
      </c>
      <c r="G46" s="29">
        <v>20</v>
      </c>
      <c r="H46" s="30">
        <f t="shared" si="1"/>
        <v>18400</v>
      </c>
      <c r="I46" s="29"/>
      <c r="J46" s="30">
        <f t="shared" si="2"/>
        <v>0</v>
      </c>
      <c r="K46" s="29"/>
      <c r="L46" s="30">
        <f t="shared" si="3"/>
        <v>0</v>
      </c>
      <c r="M46" s="46"/>
      <c r="N46" s="48">
        <f t="shared" si="4"/>
        <v>0</v>
      </c>
      <c r="O46" s="16">
        <f t="shared" si="5"/>
        <v>0</v>
      </c>
      <c r="P46" s="18">
        <f t="shared" si="6"/>
        <v>0</v>
      </c>
    </row>
    <row r="47" spans="1:16" x14ac:dyDescent="0.5">
      <c r="A47" s="14">
        <v>39</v>
      </c>
      <c r="B47" s="6" t="s">
        <v>142</v>
      </c>
      <c r="C47" s="43" t="s">
        <v>35</v>
      </c>
      <c r="D47" s="51">
        <v>10</v>
      </c>
      <c r="E47" s="47">
        <v>920</v>
      </c>
      <c r="F47" s="31">
        <f t="shared" si="0"/>
        <v>9200</v>
      </c>
      <c r="G47" s="29">
        <v>10</v>
      </c>
      <c r="H47" s="30">
        <f t="shared" si="1"/>
        <v>9200</v>
      </c>
      <c r="I47" s="29"/>
      <c r="J47" s="30">
        <f t="shared" si="2"/>
        <v>0</v>
      </c>
      <c r="K47" s="29"/>
      <c r="L47" s="30">
        <f t="shared" si="3"/>
        <v>0</v>
      </c>
      <c r="M47" s="46"/>
      <c r="N47" s="48">
        <f t="shared" si="4"/>
        <v>0</v>
      </c>
      <c r="O47" s="16">
        <f t="shared" si="5"/>
        <v>0</v>
      </c>
      <c r="P47" s="18">
        <f t="shared" si="6"/>
        <v>0</v>
      </c>
    </row>
    <row r="48" spans="1:16" x14ac:dyDescent="0.5">
      <c r="A48" s="14">
        <v>40</v>
      </c>
      <c r="B48" s="6" t="s">
        <v>164</v>
      </c>
      <c r="C48" s="43" t="s">
        <v>35</v>
      </c>
      <c r="D48" s="51">
        <v>100</v>
      </c>
      <c r="E48" s="47">
        <v>270</v>
      </c>
      <c r="F48" s="31">
        <f t="shared" si="0"/>
        <v>27000</v>
      </c>
      <c r="G48" s="29">
        <v>100</v>
      </c>
      <c r="H48" s="30">
        <f t="shared" si="1"/>
        <v>27000</v>
      </c>
      <c r="I48" s="29"/>
      <c r="J48" s="30">
        <f t="shared" si="2"/>
        <v>0</v>
      </c>
      <c r="K48" s="29"/>
      <c r="L48" s="30">
        <f t="shared" si="3"/>
        <v>0</v>
      </c>
      <c r="M48" s="46"/>
      <c r="N48" s="48">
        <f t="shared" si="4"/>
        <v>0</v>
      </c>
      <c r="O48" s="16">
        <f t="shared" si="5"/>
        <v>0</v>
      </c>
      <c r="P48" s="18">
        <f t="shared" si="6"/>
        <v>0</v>
      </c>
    </row>
    <row r="49" spans="1:16" x14ac:dyDescent="0.5">
      <c r="A49" s="14">
        <v>41</v>
      </c>
      <c r="B49" s="6" t="s">
        <v>45</v>
      </c>
      <c r="C49" s="43" t="s">
        <v>20</v>
      </c>
      <c r="D49" s="51">
        <v>100</v>
      </c>
      <c r="E49" s="47">
        <v>110</v>
      </c>
      <c r="F49" s="31">
        <f t="shared" si="0"/>
        <v>11000</v>
      </c>
      <c r="G49" s="29">
        <v>50</v>
      </c>
      <c r="H49" s="30">
        <f t="shared" si="1"/>
        <v>5500</v>
      </c>
      <c r="I49" s="29"/>
      <c r="J49" s="30">
        <f t="shared" si="2"/>
        <v>0</v>
      </c>
      <c r="K49" s="29">
        <v>50</v>
      </c>
      <c r="L49" s="30">
        <f t="shared" si="3"/>
        <v>5500</v>
      </c>
      <c r="M49" s="46"/>
      <c r="N49" s="48">
        <f t="shared" si="4"/>
        <v>0</v>
      </c>
      <c r="O49" s="16">
        <f t="shared" si="5"/>
        <v>0</v>
      </c>
      <c r="P49" s="18">
        <f t="shared" si="6"/>
        <v>0</v>
      </c>
    </row>
    <row r="50" spans="1:16" x14ac:dyDescent="0.5">
      <c r="A50" s="14">
        <v>42</v>
      </c>
      <c r="B50" s="6" t="s">
        <v>46</v>
      </c>
      <c r="C50" s="43" t="s">
        <v>47</v>
      </c>
      <c r="D50" s="51">
        <v>200</v>
      </c>
      <c r="E50" s="47">
        <v>50</v>
      </c>
      <c r="F50" s="31">
        <f t="shared" si="0"/>
        <v>10000</v>
      </c>
      <c r="G50" s="29"/>
      <c r="H50" s="30">
        <f t="shared" si="1"/>
        <v>0</v>
      </c>
      <c r="I50" s="29">
        <v>100</v>
      </c>
      <c r="J50" s="30">
        <f t="shared" si="2"/>
        <v>5000</v>
      </c>
      <c r="K50" s="29"/>
      <c r="L50" s="30">
        <f t="shared" si="3"/>
        <v>0</v>
      </c>
      <c r="M50" s="46">
        <v>100</v>
      </c>
      <c r="N50" s="48">
        <f t="shared" si="4"/>
        <v>5000</v>
      </c>
      <c r="O50" s="16">
        <f t="shared" si="5"/>
        <v>0</v>
      </c>
      <c r="P50" s="18">
        <f t="shared" si="6"/>
        <v>0</v>
      </c>
    </row>
    <row r="51" spans="1:16" s="11" customFormat="1" x14ac:dyDescent="0.5">
      <c r="A51" s="73" t="s">
        <v>172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s="13" customFormat="1" x14ac:dyDescent="0.5">
      <c r="A52" s="74" t="s">
        <v>0</v>
      </c>
      <c r="B52" s="74" t="s">
        <v>1</v>
      </c>
      <c r="C52" s="1" t="s">
        <v>2</v>
      </c>
      <c r="D52" s="10" t="s">
        <v>3</v>
      </c>
      <c r="E52" s="10" t="s">
        <v>4</v>
      </c>
      <c r="F52" s="74" t="s">
        <v>5</v>
      </c>
      <c r="G52" s="76" t="s">
        <v>6</v>
      </c>
      <c r="H52" s="77"/>
      <c r="I52" s="76" t="s">
        <v>7</v>
      </c>
      <c r="J52" s="77"/>
      <c r="K52" s="76" t="s">
        <v>8</v>
      </c>
      <c r="L52" s="77"/>
      <c r="M52" s="76" t="s">
        <v>9</v>
      </c>
      <c r="N52" s="77"/>
      <c r="O52" s="76" t="s">
        <v>10</v>
      </c>
      <c r="P52" s="77"/>
    </row>
    <row r="53" spans="1:16" s="13" customFormat="1" x14ac:dyDescent="0.5">
      <c r="A53" s="75"/>
      <c r="B53" s="75"/>
      <c r="C53" s="3" t="s">
        <v>11</v>
      </c>
      <c r="D53" s="4" t="s">
        <v>129</v>
      </c>
      <c r="E53" s="4" t="s">
        <v>12</v>
      </c>
      <c r="F53" s="75"/>
      <c r="G53" s="12" t="s">
        <v>13</v>
      </c>
      <c r="H53" s="12" t="s">
        <v>14</v>
      </c>
      <c r="I53" s="12" t="s">
        <v>13</v>
      </c>
      <c r="J53" s="12" t="s">
        <v>14</v>
      </c>
      <c r="K53" s="12" t="s">
        <v>13</v>
      </c>
      <c r="L53" s="12" t="s">
        <v>14</v>
      </c>
      <c r="M53" s="12" t="s">
        <v>13</v>
      </c>
      <c r="N53" s="12" t="s">
        <v>14</v>
      </c>
      <c r="O53" s="71" t="s">
        <v>13</v>
      </c>
      <c r="P53" s="12" t="s">
        <v>15</v>
      </c>
    </row>
    <row r="54" spans="1:16" x14ac:dyDescent="0.5">
      <c r="A54" s="14">
        <v>43</v>
      </c>
      <c r="B54" s="6" t="s">
        <v>48</v>
      </c>
      <c r="C54" s="43" t="s">
        <v>47</v>
      </c>
      <c r="D54" s="51">
        <v>200</v>
      </c>
      <c r="E54" s="47">
        <v>50</v>
      </c>
      <c r="F54" s="31">
        <f t="shared" si="0"/>
        <v>10000</v>
      </c>
      <c r="G54" s="29"/>
      <c r="H54" s="30">
        <f t="shared" si="1"/>
        <v>0</v>
      </c>
      <c r="I54" s="29">
        <v>100</v>
      </c>
      <c r="J54" s="30">
        <f t="shared" si="2"/>
        <v>5000</v>
      </c>
      <c r="K54" s="29"/>
      <c r="L54" s="30">
        <f t="shared" si="3"/>
        <v>0</v>
      </c>
      <c r="M54" s="46">
        <v>100</v>
      </c>
      <c r="N54" s="48">
        <f t="shared" si="4"/>
        <v>5000</v>
      </c>
      <c r="O54" s="16">
        <f t="shared" si="5"/>
        <v>0</v>
      </c>
      <c r="P54" s="18">
        <f t="shared" si="6"/>
        <v>0</v>
      </c>
    </row>
    <row r="55" spans="1:16" x14ac:dyDescent="0.5">
      <c r="A55" s="14">
        <v>44</v>
      </c>
      <c r="B55" s="6" t="s">
        <v>49</v>
      </c>
      <c r="C55" s="43" t="s">
        <v>20</v>
      </c>
      <c r="D55" s="51">
        <v>100</v>
      </c>
      <c r="E55" s="47">
        <v>100</v>
      </c>
      <c r="F55" s="31">
        <f t="shared" si="0"/>
        <v>10000</v>
      </c>
      <c r="G55" s="29">
        <v>50</v>
      </c>
      <c r="H55" s="30">
        <f t="shared" si="1"/>
        <v>5000</v>
      </c>
      <c r="I55" s="29"/>
      <c r="J55" s="30">
        <f t="shared" si="2"/>
        <v>0</v>
      </c>
      <c r="K55" s="29">
        <v>50</v>
      </c>
      <c r="L55" s="30">
        <f t="shared" si="3"/>
        <v>5000</v>
      </c>
      <c r="M55" s="46"/>
      <c r="N55" s="48">
        <f t="shared" si="4"/>
        <v>0</v>
      </c>
      <c r="O55" s="16">
        <f t="shared" si="5"/>
        <v>0</v>
      </c>
      <c r="P55" s="18">
        <f t="shared" si="6"/>
        <v>0</v>
      </c>
    </row>
    <row r="56" spans="1:16" x14ac:dyDescent="0.5">
      <c r="A56" s="14">
        <v>45</v>
      </c>
      <c r="B56" s="6" t="s">
        <v>50</v>
      </c>
      <c r="C56" s="43" t="s">
        <v>51</v>
      </c>
      <c r="D56" s="51">
        <v>10</v>
      </c>
      <c r="E56" s="47">
        <v>3200</v>
      </c>
      <c r="F56" s="31">
        <f t="shared" si="0"/>
        <v>32000</v>
      </c>
      <c r="G56" s="29"/>
      <c r="H56" s="30">
        <f t="shared" si="1"/>
        <v>0</v>
      </c>
      <c r="I56" s="29"/>
      <c r="J56" s="30">
        <f t="shared" si="2"/>
        <v>0</v>
      </c>
      <c r="K56" s="29">
        <v>10</v>
      </c>
      <c r="L56" s="30">
        <f t="shared" si="3"/>
        <v>32000</v>
      </c>
      <c r="M56" s="46"/>
      <c r="N56" s="48">
        <f t="shared" si="4"/>
        <v>0</v>
      </c>
      <c r="O56" s="16">
        <f t="shared" si="5"/>
        <v>0</v>
      </c>
      <c r="P56" s="18">
        <f t="shared" si="6"/>
        <v>0</v>
      </c>
    </row>
    <row r="57" spans="1:16" x14ac:dyDescent="0.5">
      <c r="A57" s="14">
        <v>46</v>
      </c>
      <c r="B57" s="22" t="s">
        <v>115</v>
      </c>
      <c r="C57" s="43" t="s">
        <v>22</v>
      </c>
      <c r="D57" s="51">
        <v>10</v>
      </c>
      <c r="E57" s="50">
        <v>400</v>
      </c>
      <c r="F57" s="31">
        <f t="shared" si="0"/>
        <v>4000</v>
      </c>
      <c r="G57" s="29">
        <v>10</v>
      </c>
      <c r="H57" s="30">
        <f t="shared" si="1"/>
        <v>4000</v>
      </c>
      <c r="I57" s="29"/>
      <c r="J57" s="30">
        <f t="shared" si="2"/>
        <v>0</v>
      </c>
      <c r="K57" s="29"/>
      <c r="L57" s="30">
        <f t="shared" si="3"/>
        <v>0</v>
      </c>
      <c r="M57" s="46"/>
      <c r="N57" s="48">
        <f t="shared" si="4"/>
        <v>0</v>
      </c>
      <c r="O57" s="16">
        <f t="shared" si="5"/>
        <v>0</v>
      </c>
      <c r="P57" s="18">
        <f t="shared" si="6"/>
        <v>0</v>
      </c>
    </row>
    <row r="58" spans="1:16" x14ac:dyDescent="0.5">
      <c r="A58" s="14">
        <v>47</v>
      </c>
      <c r="B58" s="6" t="s">
        <v>52</v>
      </c>
      <c r="C58" s="43" t="s">
        <v>53</v>
      </c>
      <c r="D58" s="51">
        <v>30</v>
      </c>
      <c r="E58" s="47">
        <v>700</v>
      </c>
      <c r="F58" s="31">
        <f t="shared" si="0"/>
        <v>21000</v>
      </c>
      <c r="G58" s="29">
        <v>15</v>
      </c>
      <c r="H58" s="30">
        <f t="shared" si="1"/>
        <v>10500</v>
      </c>
      <c r="I58" s="29"/>
      <c r="J58" s="30">
        <f t="shared" si="2"/>
        <v>0</v>
      </c>
      <c r="K58" s="29">
        <v>15</v>
      </c>
      <c r="L58" s="30">
        <f t="shared" si="3"/>
        <v>10500</v>
      </c>
      <c r="M58" s="46"/>
      <c r="N58" s="48">
        <f t="shared" si="4"/>
        <v>0</v>
      </c>
      <c r="O58" s="16">
        <f t="shared" si="5"/>
        <v>0</v>
      </c>
      <c r="P58" s="18">
        <f t="shared" si="6"/>
        <v>0</v>
      </c>
    </row>
    <row r="59" spans="1:16" x14ac:dyDescent="0.5">
      <c r="A59" s="14">
        <v>48</v>
      </c>
      <c r="B59" s="6" t="s">
        <v>155</v>
      </c>
      <c r="C59" s="43" t="s">
        <v>22</v>
      </c>
      <c r="D59" s="51">
        <v>5</v>
      </c>
      <c r="E59" s="47">
        <v>700</v>
      </c>
      <c r="F59" s="31">
        <f t="shared" si="0"/>
        <v>3500</v>
      </c>
      <c r="G59" s="29"/>
      <c r="H59" s="30">
        <f t="shared" si="1"/>
        <v>0</v>
      </c>
      <c r="I59" s="29">
        <v>5</v>
      </c>
      <c r="J59" s="30">
        <f t="shared" si="2"/>
        <v>3500</v>
      </c>
      <c r="K59" s="29"/>
      <c r="L59" s="30">
        <f t="shared" si="3"/>
        <v>0</v>
      </c>
      <c r="M59" s="46"/>
      <c r="N59" s="48">
        <f t="shared" si="4"/>
        <v>0</v>
      </c>
      <c r="O59" s="16">
        <f t="shared" si="5"/>
        <v>0</v>
      </c>
      <c r="P59" s="18">
        <f t="shared" si="6"/>
        <v>0</v>
      </c>
    </row>
    <row r="60" spans="1:16" x14ac:dyDescent="0.5">
      <c r="A60" s="14">
        <v>49</v>
      </c>
      <c r="B60" s="6" t="s">
        <v>54</v>
      </c>
      <c r="C60" s="43" t="s">
        <v>22</v>
      </c>
      <c r="D60" s="51">
        <v>5</v>
      </c>
      <c r="E60" s="47">
        <v>700</v>
      </c>
      <c r="F60" s="31">
        <f t="shared" si="0"/>
        <v>3500</v>
      </c>
      <c r="G60" s="29"/>
      <c r="H60" s="30">
        <f t="shared" si="1"/>
        <v>0</v>
      </c>
      <c r="I60" s="29">
        <v>5</v>
      </c>
      <c r="J60" s="30">
        <f t="shared" si="2"/>
        <v>3500</v>
      </c>
      <c r="K60" s="29"/>
      <c r="L60" s="30">
        <f t="shared" si="3"/>
        <v>0</v>
      </c>
      <c r="M60" s="46"/>
      <c r="N60" s="48">
        <f t="shared" si="4"/>
        <v>0</v>
      </c>
      <c r="O60" s="16">
        <f t="shared" si="5"/>
        <v>0</v>
      </c>
      <c r="P60" s="18">
        <f t="shared" si="6"/>
        <v>0</v>
      </c>
    </row>
    <row r="61" spans="1:16" x14ac:dyDescent="0.5">
      <c r="A61" s="14">
        <v>50</v>
      </c>
      <c r="B61" s="6" t="s">
        <v>144</v>
      </c>
      <c r="C61" s="43" t="s">
        <v>94</v>
      </c>
      <c r="D61" s="51">
        <v>10</v>
      </c>
      <c r="E61" s="47">
        <v>550</v>
      </c>
      <c r="F61" s="31">
        <f t="shared" si="0"/>
        <v>5500</v>
      </c>
      <c r="G61" s="29">
        <v>10</v>
      </c>
      <c r="H61" s="30">
        <f t="shared" si="1"/>
        <v>5500</v>
      </c>
      <c r="I61" s="29"/>
      <c r="J61" s="30">
        <f t="shared" si="2"/>
        <v>0</v>
      </c>
      <c r="K61" s="29"/>
      <c r="L61" s="30">
        <f t="shared" si="3"/>
        <v>0</v>
      </c>
      <c r="M61" s="46"/>
      <c r="N61" s="48">
        <f t="shared" si="4"/>
        <v>0</v>
      </c>
      <c r="O61" s="16">
        <f t="shared" si="5"/>
        <v>0</v>
      </c>
      <c r="P61" s="18">
        <f t="shared" si="6"/>
        <v>0</v>
      </c>
    </row>
    <row r="62" spans="1:16" x14ac:dyDescent="0.5">
      <c r="A62" s="14">
        <v>51</v>
      </c>
      <c r="B62" s="6" t="s">
        <v>55</v>
      </c>
      <c r="C62" s="43" t="s">
        <v>20</v>
      </c>
      <c r="D62" s="51">
        <v>100</v>
      </c>
      <c r="E62" s="47">
        <v>100</v>
      </c>
      <c r="F62" s="31">
        <f t="shared" si="0"/>
        <v>10000</v>
      </c>
      <c r="G62" s="29">
        <v>50</v>
      </c>
      <c r="H62" s="30">
        <f t="shared" si="1"/>
        <v>5000</v>
      </c>
      <c r="I62" s="29"/>
      <c r="J62" s="30">
        <f t="shared" si="2"/>
        <v>0</v>
      </c>
      <c r="K62" s="29">
        <v>50</v>
      </c>
      <c r="L62" s="30">
        <f t="shared" si="3"/>
        <v>5000</v>
      </c>
      <c r="M62" s="46"/>
      <c r="N62" s="48">
        <f t="shared" si="4"/>
        <v>0</v>
      </c>
      <c r="O62" s="16">
        <f t="shared" si="5"/>
        <v>0</v>
      </c>
      <c r="P62" s="18">
        <f t="shared" si="6"/>
        <v>0</v>
      </c>
    </row>
    <row r="63" spans="1:16" x14ac:dyDescent="0.5">
      <c r="A63" s="14">
        <v>52</v>
      </c>
      <c r="B63" s="6" t="s">
        <v>56</v>
      </c>
      <c r="C63" s="43" t="s">
        <v>20</v>
      </c>
      <c r="D63" s="51">
        <v>100</v>
      </c>
      <c r="E63" s="47">
        <v>100</v>
      </c>
      <c r="F63" s="31">
        <f t="shared" si="0"/>
        <v>10000</v>
      </c>
      <c r="G63" s="29">
        <v>50</v>
      </c>
      <c r="H63" s="30">
        <f t="shared" si="1"/>
        <v>5000</v>
      </c>
      <c r="I63" s="29"/>
      <c r="J63" s="30">
        <f t="shared" si="2"/>
        <v>0</v>
      </c>
      <c r="K63" s="29">
        <v>50</v>
      </c>
      <c r="L63" s="30">
        <f t="shared" si="3"/>
        <v>5000</v>
      </c>
      <c r="M63" s="46"/>
      <c r="N63" s="48">
        <f t="shared" si="4"/>
        <v>0</v>
      </c>
      <c r="O63" s="16">
        <f t="shared" si="5"/>
        <v>0</v>
      </c>
      <c r="P63" s="18">
        <f t="shared" si="6"/>
        <v>0</v>
      </c>
    </row>
    <row r="64" spans="1:16" x14ac:dyDescent="0.5">
      <c r="A64" s="14">
        <v>53</v>
      </c>
      <c r="B64" s="6" t="s">
        <v>116</v>
      </c>
      <c r="C64" s="43" t="s">
        <v>22</v>
      </c>
      <c r="D64" s="51">
        <v>4</v>
      </c>
      <c r="E64" s="47">
        <v>780</v>
      </c>
      <c r="F64" s="31">
        <f t="shared" si="0"/>
        <v>3120</v>
      </c>
      <c r="G64" s="29">
        <v>4</v>
      </c>
      <c r="H64" s="30">
        <f t="shared" si="1"/>
        <v>3120</v>
      </c>
      <c r="I64" s="29"/>
      <c r="J64" s="30">
        <f t="shared" si="2"/>
        <v>0</v>
      </c>
      <c r="K64" s="29"/>
      <c r="L64" s="30">
        <f t="shared" si="3"/>
        <v>0</v>
      </c>
      <c r="M64" s="46"/>
      <c r="N64" s="48">
        <f t="shared" si="4"/>
        <v>0</v>
      </c>
      <c r="O64" s="16">
        <f t="shared" si="5"/>
        <v>0</v>
      </c>
      <c r="P64" s="18">
        <f t="shared" si="6"/>
        <v>0</v>
      </c>
    </row>
    <row r="65" spans="1:16" x14ac:dyDescent="0.5">
      <c r="A65" s="14">
        <v>54</v>
      </c>
      <c r="B65" s="6" t="s">
        <v>57</v>
      </c>
      <c r="C65" s="43" t="s">
        <v>22</v>
      </c>
      <c r="D65" s="51">
        <v>50</v>
      </c>
      <c r="E65" s="47">
        <v>400</v>
      </c>
      <c r="F65" s="31">
        <f t="shared" si="0"/>
        <v>20000</v>
      </c>
      <c r="G65" s="29"/>
      <c r="H65" s="30">
        <f t="shared" si="1"/>
        <v>0</v>
      </c>
      <c r="I65" s="29"/>
      <c r="J65" s="30">
        <f t="shared" si="2"/>
        <v>0</v>
      </c>
      <c r="K65" s="29">
        <v>50</v>
      </c>
      <c r="L65" s="30">
        <f t="shared" si="3"/>
        <v>20000</v>
      </c>
      <c r="M65" s="46"/>
      <c r="N65" s="48">
        <f t="shared" si="4"/>
        <v>0</v>
      </c>
      <c r="O65" s="16">
        <f t="shared" si="5"/>
        <v>0</v>
      </c>
      <c r="P65" s="18">
        <f t="shared" si="6"/>
        <v>0</v>
      </c>
    </row>
    <row r="66" spans="1:16" x14ac:dyDescent="0.5">
      <c r="A66" s="14">
        <v>55</v>
      </c>
      <c r="B66" s="52" t="s">
        <v>152</v>
      </c>
      <c r="C66" s="43" t="s">
        <v>22</v>
      </c>
      <c r="D66" s="51">
        <v>10</v>
      </c>
      <c r="E66" s="50">
        <v>750</v>
      </c>
      <c r="F66" s="31">
        <f t="shared" si="0"/>
        <v>7500</v>
      </c>
      <c r="G66" s="29">
        <v>10</v>
      </c>
      <c r="H66" s="30">
        <f t="shared" si="1"/>
        <v>7500</v>
      </c>
      <c r="I66" s="29"/>
      <c r="J66" s="30">
        <f t="shared" si="2"/>
        <v>0</v>
      </c>
      <c r="K66" s="29"/>
      <c r="L66" s="30">
        <f t="shared" si="3"/>
        <v>0</v>
      </c>
      <c r="M66" s="46"/>
      <c r="N66" s="48">
        <f t="shared" si="4"/>
        <v>0</v>
      </c>
      <c r="O66" s="16">
        <f t="shared" si="5"/>
        <v>0</v>
      </c>
      <c r="P66" s="18">
        <f t="shared" si="6"/>
        <v>0</v>
      </c>
    </row>
    <row r="67" spans="1:16" x14ac:dyDescent="0.5">
      <c r="A67" s="14">
        <v>56</v>
      </c>
      <c r="B67" s="52" t="s">
        <v>153</v>
      </c>
      <c r="C67" s="43" t="s">
        <v>22</v>
      </c>
      <c r="D67" s="51">
        <v>25</v>
      </c>
      <c r="E67" s="50">
        <v>750</v>
      </c>
      <c r="F67" s="31">
        <f t="shared" si="0"/>
        <v>18750</v>
      </c>
      <c r="G67" s="29">
        <v>25</v>
      </c>
      <c r="H67" s="30">
        <f t="shared" si="1"/>
        <v>18750</v>
      </c>
      <c r="I67" s="29"/>
      <c r="J67" s="30">
        <f t="shared" si="2"/>
        <v>0</v>
      </c>
      <c r="K67" s="29"/>
      <c r="L67" s="30">
        <f t="shared" si="3"/>
        <v>0</v>
      </c>
      <c r="M67" s="46"/>
      <c r="N67" s="48">
        <f t="shared" si="4"/>
        <v>0</v>
      </c>
      <c r="O67" s="16">
        <f t="shared" si="5"/>
        <v>0</v>
      </c>
      <c r="P67" s="18">
        <f t="shared" si="6"/>
        <v>0</v>
      </c>
    </row>
    <row r="68" spans="1:16" x14ac:dyDescent="0.5">
      <c r="A68" s="14">
        <v>57</v>
      </c>
      <c r="B68" s="6" t="s">
        <v>58</v>
      </c>
      <c r="C68" s="43" t="s">
        <v>17</v>
      </c>
      <c r="D68" s="51">
        <v>50</v>
      </c>
      <c r="E68" s="47">
        <v>320</v>
      </c>
      <c r="F68" s="31">
        <f t="shared" si="0"/>
        <v>16000</v>
      </c>
      <c r="G68" s="29">
        <v>50</v>
      </c>
      <c r="H68" s="30">
        <f t="shared" si="1"/>
        <v>16000</v>
      </c>
      <c r="I68" s="29"/>
      <c r="J68" s="30">
        <f t="shared" si="2"/>
        <v>0</v>
      </c>
      <c r="K68" s="29"/>
      <c r="L68" s="30">
        <f t="shared" si="3"/>
        <v>0</v>
      </c>
      <c r="M68" s="46"/>
      <c r="N68" s="48">
        <f t="shared" si="4"/>
        <v>0</v>
      </c>
      <c r="O68" s="16">
        <f t="shared" si="5"/>
        <v>0</v>
      </c>
      <c r="P68" s="18">
        <f t="shared" si="6"/>
        <v>0</v>
      </c>
    </row>
    <row r="69" spans="1:16" x14ac:dyDescent="0.5">
      <c r="A69" s="14">
        <v>58</v>
      </c>
      <c r="B69" s="6" t="s">
        <v>59</v>
      </c>
      <c r="C69" s="43" t="s">
        <v>22</v>
      </c>
      <c r="D69" s="51">
        <v>10</v>
      </c>
      <c r="E69" s="47">
        <v>580</v>
      </c>
      <c r="F69" s="31">
        <f t="shared" si="0"/>
        <v>5800</v>
      </c>
      <c r="G69" s="29"/>
      <c r="H69" s="30">
        <f t="shared" si="1"/>
        <v>0</v>
      </c>
      <c r="I69" s="29"/>
      <c r="J69" s="30">
        <f t="shared" si="2"/>
        <v>0</v>
      </c>
      <c r="K69" s="29">
        <v>10</v>
      </c>
      <c r="L69" s="30">
        <f t="shared" si="3"/>
        <v>5800</v>
      </c>
      <c r="M69" s="46"/>
      <c r="N69" s="48">
        <f t="shared" si="4"/>
        <v>0</v>
      </c>
      <c r="O69" s="16">
        <f t="shared" si="5"/>
        <v>0</v>
      </c>
      <c r="P69" s="18">
        <f t="shared" si="6"/>
        <v>0</v>
      </c>
    </row>
    <row r="70" spans="1:16" x14ac:dyDescent="0.5">
      <c r="A70" s="14">
        <v>59</v>
      </c>
      <c r="B70" s="6" t="s">
        <v>60</v>
      </c>
      <c r="C70" s="43" t="s">
        <v>22</v>
      </c>
      <c r="D70" s="51">
        <v>10</v>
      </c>
      <c r="E70" s="47">
        <v>580</v>
      </c>
      <c r="F70" s="31">
        <f t="shared" si="0"/>
        <v>5800</v>
      </c>
      <c r="G70" s="29"/>
      <c r="H70" s="30">
        <f t="shared" si="1"/>
        <v>0</v>
      </c>
      <c r="I70" s="29"/>
      <c r="J70" s="30">
        <f t="shared" si="2"/>
        <v>0</v>
      </c>
      <c r="K70" s="29">
        <v>10</v>
      </c>
      <c r="L70" s="30">
        <f t="shared" si="3"/>
        <v>5800</v>
      </c>
      <c r="M70" s="46"/>
      <c r="N70" s="48">
        <f t="shared" si="4"/>
        <v>0</v>
      </c>
      <c r="O70" s="16">
        <f t="shared" si="5"/>
        <v>0</v>
      </c>
      <c r="P70" s="18">
        <f t="shared" si="6"/>
        <v>0</v>
      </c>
    </row>
    <row r="71" spans="1:16" x14ac:dyDescent="0.5">
      <c r="A71" s="14">
        <v>60</v>
      </c>
      <c r="B71" s="6" t="s">
        <v>61</v>
      </c>
      <c r="C71" s="43" t="s">
        <v>22</v>
      </c>
      <c r="D71" s="51">
        <v>10</v>
      </c>
      <c r="E71" s="47">
        <v>480</v>
      </c>
      <c r="F71" s="31">
        <f t="shared" si="0"/>
        <v>4800</v>
      </c>
      <c r="G71" s="29"/>
      <c r="H71" s="30">
        <f t="shared" si="1"/>
        <v>0</v>
      </c>
      <c r="I71" s="29"/>
      <c r="J71" s="30">
        <f t="shared" si="2"/>
        <v>0</v>
      </c>
      <c r="K71" s="29">
        <v>10</v>
      </c>
      <c r="L71" s="30">
        <f t="shared" si="3"/>
        <v>4800</v>
      </c>
      <c r="M71" s="46"/>
      <c r="N71" s="48">
        <f t="shared" si="4"/>
        <v>0</v>
      </c>
      <c r="O71" s="16">
        <f t="shared" si="5"/>
        <v>0</v>
      </c>
      <c r="P71" s="18">
        <f t="shared" si="6"/>
        <v>0</v>
      </c>
    </row>
    <row r="72" spans="1:16" x14ac:dyDescent="0.5">
      <c r="A72" s="14">
        <v>61</v>
      </c>
      <c r="B72" s="6" t="s">
        <v>62</v>
      </c>
      <c r="C72" s="43" t="s">
        <v>22</v>
      </c>
      <c r="D72" s="51">
        <v>10</v>
      </c>
      <c r="E72" s="47">
        <v>480</v>
      </c>
      <c r="F72" s="31">
        <f t="shared" si="0"/>
        <v>4800</v>
      </c>
      <c r="G72" s="29"/>
      <c r="H72" s="30">
        <f t="shared" si="1"/>
        <v>0</v>
      </c>
      <c r="I72" s="29"/>
      <c r="J72" s="30">
        <f t="shared" si="2"/>
        <v>0</v>
      </c>
      <c r="K72" s="29">
        <v>10</v>
      </c>
      <c r="L72" s="30">
        <f t="shared" si="3"/>
        <v>4800</v>
      </c>
      <c r="M72" s="46"/>
      <c r="N72" s="48">
        <f t="shared" si="4"/>
        <v>0</v>
      </c>
      <c r="O72" s="16">
        <f t="shared" si="5"/>
        <v>0</v>
      </c>
      <c r="P72" s="18">
        <f t="shared" si="6"/>
        <v>0</v>
      </c>
    </row>
    <row r="73" spans="1:16" x14ac:dyDescent="0.5">
      <c r="A73" s="14">
        <v>62</v>
      </c>
      <c r="B73" s="6" t="s">
        <v>163</v>
      </c>
      <c r="C73" s="43" t="s">
        <v>35</v>
      </c>
      <c r="D73" s="51">
        <v>100</v>
      </c>
      <c r="E73" s="47">
        <v>320</v>
      </c>
      <c r="F73" s="31">
        <f t="shared" si="0"/>
        <v>32000</v>
      </c>
      <c r="G73" s="29">
        <v>100</v>
      </c>
      <c r="H73" s="30">
        <f t="shared" si="1"/>
        <v>32000</v>
      </c>
      <c r="I73" s="29"/>
      <c r="J73" s="30">
        <f t="shared" si="2"/>
        <v>0</v>
      </c>
      <c r="K73" s="29"/>
      <c r="L73" s="30">
        <f t="shared" si="3"/>
        <v>0</v>
      </c>
      <c r="M73" s="46"/>
      <c r="N73" s="48">
        <f t="shared" si="4"/>
        <v>0</v>
      </c>
      <c r="O73" s="16">
        <f t="shared" si="5"/>
        <v>0</v>
      </c>
      <c r="P73" s="18">
        <f t="shared" si="6"/>
        <v>0</v>
      </c>
    </row>
    <row r="74" spans="1:16" x14ac:dyDescent="0.5">
      <c r="A74" s="14">
        <v>63</v>
      </c>
      <c r="B74" s="64" t="s">
        <v>136</v>
      </c>
      <c r="C74" s="43" t="s">
        <v>35</v>
      </c>
      <c r="D74" s="51">
        <v>30</v>
      </c>
      <c r="E74" s="47">
        <v>850</v>
      </c>
      <c r="F74" s="31">
        <f t="shared" si="0"/>
        <v>25500</v>
      </c>
      <c r="G74" s="29">
        <v>30</v>
      </c>
      <c r="H74" s="30">
        <f t="shared" si="1"/>
        <v>25500</v>
      </c>
      <c r="I74" s="29"/>
      <c r="J74" s="30">
        <f t="shared" si="2"/>
        <v>0</v>
      </c>
      <c r="K74" s="29"/>
      <c r="L74" s="30">
        <f t="shared" si="3"/>
        <v>0</v>
      </c>
      <c r="M74" s="46"/>
      <c r="N74" s="48">
        <f t="shared" si="4"/>
        <v>0</v>
      </c>
      <c r="O74" s="16">
        <f t="shared" si="5"/>
        <v>0</v>
      </c>
      <c r="P74" s="18">
        <f t="shared" si="6"/>
        <v>0</v>
      </c>
    </row>
    <row r="75" spans="1:16" s="11" customFormat="1" x14ac:dyDescent="0.5">
      <c r="A75" s="73" t="s">
        <v>172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16" s="13" customFormat="1" x14ac:dyDescent="0.5">
      <c r="A76" s="74" t="s">
        <v>0</v>
      </c>
      <c r="B76" s="74" t="s">
        <v>1</v>
      </c>
      <c r="C76" s="1" t="s">
        <v>2</v>
      </c>
      <c r="D76" s="10" t="s">
        <v>3</v>
      </c>
      <c r="E76" s="10" t="s">
        <v>4</v>
      </c>
      <c r="F76" s="74" t="s">
        <v>5</v>
      </c>
      <c r="G76" s="76" t="s">
        <v>6</v>
      </c>
      <c r="H76" s="77"/>
      <c r="I76" s="76" t="s">
        <v>7</v>
      </c>
      <c r="J76" s="77"/>
      <c r="K76" s="76" t="s">
        <v>8</v>
      </c>
      <c r="L76" s="77"/>
      <c r="M76" s="76" t="s">
        <v>9</v>
      </c>
      <c r="N76" s="77"/>
      <c r="O76" s="76" t="s">
        <v>10</v>
      </c>
      <c r="P76" s="77"/>
    </row>
    <row r="77" spans="1:16" s="13" customFormat="1" x14ac:dyDescent="0.5">
      <c r="A77" s="75"/>
      <c r="B77" s="75"/>
      <c r="C77" s="3" t="s">
        <v>11</v>
      </c>
      <c r="D77" s="4" t="s">
        <v>129</v>
      </c>
      <c r="E77" s="4" t="s">
        <v>12</v>
      </c>
      <c r="F77" s="75"/>
      <c r="G77" s="12" t="s">
        <v>13</v>
      </c>
      <c r="H77" s="12" t="s">
        <v>14</v>
      </c>
      <c r="I77" s="12" t="s">
        <v>13</v>
      </c>
      <c r="J77" s="12" t="s">
        <v>14</v>
      </c>
      <c r="K77" s="12" t="s">
        <v>13</v>
      </c>
      <c r="L77" s="12" t="s">
        <v>14</v>
      </c>
      <c r="M77" s="12" t="s">
        <v>13</v>
      </c>
      <c r="N77" s="12" t="s">
        <v>14</v>
      </c>
      <c r="O77" s="71" t="s">
        <v>13</v>
      </c>
      <c r="P77" s="12" t="s">
        <v>15</v>
      </c>
    </row>
    <row r="78" spans="1:16" x14ac:dyDescent="0.5">
      <c r="A78" s="14">
        <v>64</v>
      </c>
      <c r="B78" s="6" t="s">
        <v>135</v>
      </c>
      <c r="C78" s="43" t="s">
        <v>35</v>
      </c>
      <c r="D78" s="51">
        <v>30</v>
      </c>
      <c r="E78" s="47">
        <v>1100</v>
      </c>
      <c r="F78" s="31">
        <f t="shared" si="0"/>
        <v>33000</v>
      </c>
      <c r="G78" s="29">
        <v>30</v>
      </c>
      <c r="H78" s="30">
        <f t="shared" si="1"/>
        <v>33000</v>
      </c>
      <c r="I78" s="29"/>
      <c r="J78" s="30">
        <f t="shared" si="2"/>
        <v>0</v>
      </c>
      <c r="K78" s="29"/>
      <c r="L78" s="30">
        <f t="shared" si="3"/>
        <v>0</v>
      </c>
      <c r="M78" s="46"/>
      <c r="N78" s="48">
        <f t="shared" si="4"/>
        <v>0</v>
      </c>
      <c r="O78" s="16">
        <f t="shared" si="5"/>
        <v>0</v>
      </c>
      <c r="P78" s="18">
        <f t="shared" si="6"/>
        <v>0</v>
      </c>
    </row>
    <row r="79" spans="1:16" x14ac:dyDescent="0.5">
      <c r="A79" s="14">
        <v>65</v>
      </c>
      <c r="B79" s="64" t="s">
        <v>137</v>
      </c>
      <c r="C79" s="43" t="s">
        <v>35</v>
      </c>
      <c r="D79" s="51">
        <v>30</v>
      </c>
      <c r="E79" s="47">
        <v>750</v>
      </c>
      <c r="F79" s="31">
        <f t="shared" ref="F79:F151" si="7">D79*E79</f>
        <v>22500</v>
      </c>
      <c r="G79" s="29">
        <v>30</v>
      </c>
      <c r="H79" s="30">
        <f t="shared" ref="H79:H151" si="8">G79*E79</f>
        <v>22500</v>
      </c>
      <c r="I79" s="29"/>
      <c r="J79" s="30">
        <f t="shared" ref="J79:J151" si="9">I79*E79</f>
        <v>0</v>
      </c>
      <c r="K79" s="29"/>
      <c r="L79" s="30">
        <f t="shared" ref="L79:L151" si="10">K79*E79</f>
        <v>0</v>
      </c>
      <c r="M79" s="46"/>
      <c r="N79" s="48">
        <f t="shared" ref="N79:N151" si="11">M79*E79</f>
        <v>0</v>
      </c>
      <c r="O79" s="16">
        <f t="shared" si="5"/>
        <v>0</v>
      </c>
      <c r="P79" s="18">
        <f t="shared" si="6"/>
        <v>0</v>
      </c>
    </row>
    <row r="80" spans="1:16" x14ac:dyDescent="0.5">
      <c r="A80" s="14">
        <v>66</v>
      </c>
      <c r="B80" s="6" t="s">
        <v>63</v>
      </c>
      <c r="C80" s="43" t="s">
        <v>26</v>
      </c>
      <c r="D80" s="51">
        <v>20</v>
      </c>
      <c r="E80" s="47">
        <v>180</v>
      </c>
      <c r="F80" s="31">
        <f t="shared" si="7"/>
        <v>3600</v>
      </c>
      <c r="G80" s="29"/>
      <c r="H80" s="30">
        <f t="shared" si="8"/>
        <v>0</v>
      </c>
      <c r="I80" s="29">
        <v>20</v>
      </c>
      <c r="J80" s="30">
        <f t="shared" si="9"/>
        <v>3600</v>
      </c>
      <c r="K80" s="29"/>
      <c r="L80" s="30">
        <f t="shared" si="10"/>
        <v>0</v>
      </c>
      <c r="M80" s="46"/>
      <c r="N80" s="48">
        <f t="shared" si="11"/>
        <v>0</v>
      </c>
      <c r="O80" s="16">
        <f t="shared" ref="O80:O152" si="12">D80-G80-I80-K80-M80</f>
        <v>0</v>
      </c>
      <c r="P80" s="18">
        <f t="shared" ref="P80:P152" si="13">F80-H80-J80-L80-N80</f>
        <v>0</v>
      </c>
    </row>
    <row r="81" spans="1:16" x14ac:dyDescent="0.5">
      <c r="A81" s="14">
        <v>67</v>
      </c>
      <c r="B81" s="6" t="s">
        <v>64</v>
      </c>
      <c r="C81" s="43" t="s">
        <v>26</v>
      </c>
      <c r="D81" s="51">
        <v>10</v>
      </c>
      <c r="E81" s="47">
        <v>220</v>
      </c>
      <c r="F81" s="31">
        <f t="shared" si="7"/>
        <v>2200</v>
      </c>
      <c r="G81" s="29"/>
      <c r="H81" s="30">
        <f t="shared" si="8"/>
        <v>0</v>
      </c>
      <c r="I81" s="29">
        <v>10</v>
      </c>
      <c r="J81" s="30">
        <f t="shared" si="9"/>
        <v>2200</v>
      </c>
      <c r="K81" s="29"/>
      <c r="L81" s="30">
        <f t="shared" si="10"/>
        <v>0</v>
      </c>
      <c r="M81" s="46"/>
      <c r="N81" s="48">
        <f t="shared" si="11"/>
        <v>0</v>
      </c>
      <c r="O81" s="16">
        <f t="shared" si="12"/>
        <v>0</v>
      </c>
      <c r="P81" s="18">
        <f t="shared" si="13"/>
        <v>0</v>
      </c>
    </row>
    <row r="82" spans="1:16" x14ac:dyDescent="0.5">
      <c r="A82" s="14">
        <v>68</v>
      </c>
      <c r="B82" s="6" t="s">
        <v>65</v>
      </c>
      <c r="C82" s="43" t="s">
        <v>66</v>
      </c>
      <c r="D82" s="51">
        <v>10</v>
      </c>
      <c r="E82" s="47">
        <v>580</v>
      </c>
      <c r="F82" s="31">
        <f t="shared" si="7"/>
        <v>5800</v>
      </c>
      <c r="G82" s="29"/>
      <c r="H82" s="30">
        <f t="shared" si="8"/>
        <v>0</v>
      </c>
      <c r="I82" s="29">
        <v>10</v>
      </c>
      <c r="J82" s="30">
        <f t="shared" si="9"/>
        <v>5800</v>
      </c>
      <c r="K82" s="29"/>
      <c r="L82" s="30">
        <f t="shared" si="10"/>
        <v>0</v>
      </c>
      <c r="M82" s="46"/>
      <c r="N82" s="48">
        <f t="shared" si="11"/>
        <v>0</v>
      </c>
      <c r="O82" s="16">
        <f t="shared" si="12"/>
        <v>0</v>
      </c>
      <c r="P82" s="18">
        <f t="shared" si="13"/>
        <v>0</v>
      </c>
    </row>
    <row r="83" spans="1:16" x14ac:dyDescent="0.5">
      <c r="A83" s="14">
        <v>69</v>
      </c>
      <c r="B83" s="6" t="s">
        <v>67</v>
      </c>
      <c r="C83" s="43" t="s">
        <v>26</v>
      </c>
      <c r="D83" s="51">
        <v>5</v>
      </c>
      <c r="E83" s="47">
        <v>480</v>
      </c>
      <c r="F83" s="31">
        <f t="shared" si="7"/>
        <v>2400</v>
      </c>
      <c r="G83" s="29"/>
      <c r="H83" s="30">
        <f t="shared" si="8"/>
        <v>0</v>
      </c>
      <c r="I83" s="29">
        <v>5</v>
      </c>
      <c r="J83" s="30">
        <f t="shared" si="9"/>
        <v>2400</v>
      </c>
      <c r="K83" s="29"/>
      <c r="L83" s="30">
        <f t="shared" si="10"/>
        <v>0</v>
      </c>
      <c r="M83" s="46"/>
      <c r="N83" s="48">
        <f t="shared" si="11"/>
        <v>0</v>
      </c>
      <c r="O83" s="16">
        <f t="shared" si="12"/>
        <v>0</v>
      </c>
      <c r="P83" s="18">
        <f t="shared" si="13"/>
        <v>0</v>
      </c>
    </row>
    <row r="84" spans="1:16" x14ac:dyDescent="0.5">
      <c r="A84" s="14">
        <v>70</v>
      </c>
      <c r="B84" s="6" t="s">
        <v>114</v>
      </c>
      <c r="C84" s="43" t="s">
        <v>68</v>
      </c>
      <c r="D84" s="51">
        <v>10</v>
      </c>
      <c r="E84" s="47">
        <v>780</v>
      </c>
      <c r="F84" s="31">
        <f t="shared" si="7"/>
        <v>7800</v>
      </c>
      <c r="G84" s="29"/>
      <c r="H84" s="30">
        <f t="shared" si="8"/>
        <v>0</v>
      </c>
      <c r="I84" s="29">
        <v>10</v>
      </c>
      <c r="J84" s="30">
        <f t="shared" si="9"/>
        <v>7800</v>
      </c>
      <c r="K84" s="29"/>
      <c r="L84" s="30">
        <f t="shared" si="10"/>
        <v>0</v>
      </c>
      <c r="M84" s="46"/>
      <c r="N84" s="48">
        <f t="shared" si="11"/>
        <v>0</v>
      </c>
      <c r="O84" s="16">
        <f t="shared" si="12"/>
        <v>0</v>
      </c>
      <c r="P84" s="18">
        <f t="shared" si="13"/>
        <v>0</v>
      </c>
    </row>
    <row r="85" spans="1:16" x14ac:dyDescent="0.5">
      <c r="A85" s="14">
        <v>71</v>
      </c>
      <c r="B85" s="6" t="s">
        <v>69</v>
      </c>
      <c r="C85" s="43" t="s">
        <v>66</v>
      </c>
      <c r="D85" s="51">
        <v>100</v>
      </c>
      <c r="E85" s="47">
        <v>900</v>
      </c>
      <c r="F85" s="31">
        <f t="shared" si="7"/>
        <v>90000</v>
      </c>
      <c r="G85" s="29">
        <v>50</v>
      </c>
      <c r="H85" s="30">
        <f t="shared" si="8"/>
        <v>45000</v>
      </c>
      <c r="I85" s="29"/>
      <c r="J85" s="30">
        <f t="shared" si="9"/>
        <v>0</v>
      </c>
      <c r="K85" s="29">
        <v>50</v>
      </c>
      <c r="L85" s="30">
        <f t="shared" si="10"/>
        <v>45000</v>
      </c>
      <c r="M85" s="46"/>
      <c r="N85" s="48">
        <f t="shared" si="11"/>
        <v>0</v>
      </c>
      <c r="O85" s="16">
        <f t="shared" si="12"/>
        <v>0</v>
      </c>
      <c r="P85" s="18">
        <f t="shared" si="13"/>
        <v>0</v>
      </c>
    </row>
    <row r="86" spans="1:16" x14ac:dyDescent="0.5">
      <c r="A86" s="14">
        <v>72</v>
      </c>
      <c r="B86" s="40" t="s">
        <v>133</v>
      </c>
      <c r="C86" s="41" t="s">
        <v>66</v>
      </c>
      <c r="D86" s="51">
        <v>50</v>
      </c>
      <c r="E86" s="47">
        <v>520</v>
      </c>
      <c r="F86" s="31">
        <f t="shared" si="7"/>
        <v>26000</v>
      </c>
      <c r="G86" s="29">
        <v>30</v>
      </c>
      <c r="H86" s="30">
        <f t="shared" si="8"/>
        <v>15600</v>
      </c>
      <c r="I86" s="29"/>
      <c r="J86" s="30">
        <f t="shared" si="9"/>
        <v>0</v>
      </c>
      <c r="K86" s="29">
        <v>20</v>
      </c>
      <c r="L86" s="30">
        <f t="shared" si="10"/>
        <v>10400</v>
      </c>
      <c r="M86" s="46"/>
      <c r="N86" s="48">
        <f t="shared" si="11"/>
        <v>0</v>
      </c>
      <c r="O86" s="16">
        <f t="shared" si="12"/>
        <v>0</v>
      </c>
      <c r="P86" s="18">
        <f t="shared" si="13"/>
        <v>0</v>
      </c>
    </row>
    <row r="87" spans="1:16" x14ac:dyDescent="0.5">
      <c r="A87" s="14">
        <v>73</v>
      </c>
      <c r="B87" s="40" t="s">
        <v>134</v>
      </c>
      <c r="C87" s="41" t="s">
        <v>66</v>
      </c>
      <c r="D87" s="51">
        <v>50</v>
      </c>
      <c r="E87" s="47">
        <v>1400</v>
      </c>
      <c r="F87" s="31">
        <f t="shared" si="7"/>
        <v>70000</v>
      </c>
      <c r="G87" s="29">
        <v>25</v>
      </c>
      <c r="H87" s="30">
        <f t="shared" si="8"/>
        <v>35000</v>
      </c>
      <c r="I87" s="29"/>
      <c r="J87" s="30">
        <f t="shared" si="9"/>
        <v>0</v>
      </c>
      <c r="K87" s="29">
        <v>25</v>
      </c>
      <c r="L87" s="30">
        <f t="shared" si="10"/>
        <v>35000</v>
      </c>
      <c r="M87" s="46"/>
      <c r="N87" s="48">
        <f t="shared" si="11"/>
        <v>0</v>
      </c>
      <c r="O87" s="16">
        <f t="shared" si="12"/>
        <v>0</v>
      </c>
      <c r="P87" s="18">
        <f t="shared" si="13"/>
        <v>0</v>
      </c>
    </row>
    <row r="88" spans="1:16" x14ac:dyDescent="0.5">
      <c r="A88" s="14">
        <v>74</v>
      </c>
      <c r="B88" s="6" t="s">
        <v>70</v>
      </c>
      <c r="C88" s="43" t="s">
        <v>20</v>
      </c>
      <c r="D88" s="51">
        <v>10</v>
      </c>
      <c r="E88" s="47">
        <v>650</v>
      </c>
      <c r="F88" s="31">
        <f t="shared" si="7"/>
        <v>6500</v>
      </c>
      <c r="G88" s="29"/>
      <c r="H88" s="30">
        <f t="shared" si="8"/>
        <v>0</v>
      </c>
      <c r="I88" s="29">
        <v>10</v>
      </c>
      <c r="J88" s="30">
        <f t="shared" si="9"/>
        <v>6500</v>
      </c>
      <c r="K88" s="29"/>
      <c r="L88" s="30">
        <f t="shared" si="10"/>
        <v>0</v>
      </c>
      <c r="M88" s="46"/>
      <c r="N88" s="48">
        <f t="shared" si="11"/>
        <v>0</v>
      </c>
      <c r="O88" s="16">
        <f t="shared" si="12"/>
        <v>0</v>
      </c>
      <c r="P88" s="18">
        <f t="shared" si="13"/>
        <v>0</v>
      </c>
    </row>
    <row r="89" spans="1:16" x14ac:dyDescent="0.5">
      <c r="A89" s="14">
        <v>75</v>
      </c>
      <c r="B89" s="6" t="s">
        <v>124</v>
      </c>
      <c r="C89" s="43" t="s">
        <v>66</v>
      </c>
      <c r="D89" s="51">
        <v>10</v>
      </c>
      <c r="E89" s="47">
        <v>650</v>
      </c>
      <c r="F89" s="31">
        <f t="shared" si="7"/>
        <v>6500</v>
      </c>
      <c r="G89" s="29"/>
      <c r="H89" s="30">
        <f t="shared" si="8"/>
        <v>0</v>
      </c>
      <c r="I89" s="29">
        <v>10</v>
      </c>
      <c r="J89" s="30">
        <f t="shared" si="9"/>
        <v>6500</v>
      </c>
      <c r="K89" s="29"/>
      <c r="L89" s="30">
        <f t="shared" si="10"/>
        <v>0</v>
      </c>
      <c r="M89" s="46"/>
      <c r="N89" s="48">
        <f t="shared" si="11"/>
        <v>0</v>
      </c>
      <c r="O89" s="16">
        <f t="shared" si="12"/>
        <v>0</v>
      </c>
      <c r="P89" s="18">
        <f t="shared" si="13"/>
        <v>0</v>
      </c>
    </row>
    <row r="90" spans="1:16" x14ac:dyDescent="0.5">
      <c r="A90" s="14">
        <v>76</v>
      </c>
      <c r="B90" s="6" t="s">
        <v>123</v>
      </c>
      <c r="C90" s="43" t="s">
        <v>26</v>
      </c>
      <c r="D90" s="51">
        <v>5</v>
      </c>
      <c r="E90" s="47">
        <v>650</v>
      </c>
      <c r="F90" s="31">
        <f t="shared" si="7"/>
        <v>3250</v>
      </c>
      <c r="G90" s="29"/>
      <c r="H90" s="30">
        <f t="shared" si="8"/>
        <v>0</v>
      </c>
      <c r="I90" s="29">
        <v>5</v>
      </c>
      <c r="J90" s="30">
        <f t="shared" si="9"/>
        <v>3250</v>
      </c>
      <c r="K90" s="29"/>
      <c r="L90" s="30">
        <f t="shared" si="10"/>
        <v>0</v>
      </c>
      <c r="M90" s="46"/>
      <c r="N90" s="48">
        <f t="shared" si="11"/>
        <v>0</v>
      </c>
      <c r="O90" s="16">
        <f t="shared" si="12"/>
        <v>0</v>
      </c>
      <c r="P90" s="18">
        <f t="shared" si="13"/>
        <v>0</v>
      </c>
    </row>
    <row r="91" spans="1:16" x14ac:dyDescent="0.5">
      <c r="A91" s="14">
        <v>77</v>
      </c>
      <c r="B91" s="6" t="s">
        <v>125</v>
      </c>
      <c r="C91" s="43" t="s">
        <v>26</v>
      </c>
      <c r="D91" s="51">
        <v>200</v>
      </c>
      <c r="E91" s="47">
        <v>85</v>
      </c>
      <c r="F91" s="31">
        <f t="shared" si="7"/>
        <v>17000</v>
      </c>
      <c r="G91" s="29"/>
      <c r="H91" s="30">
        <f t="shared" si="8"/>
        <v>0</v>
      </c>
      <c r="I91" s="29"/>
      <c r="J91" s="30">
        <f t="shared" si="9"/>
        <v>0</v>
      </c>
      <c r="K91" s="29"/>
      <c r="L91" s="30">
        <f t="shared" si="10"/>
        <v>0</v>
      </c>
      <c r="M91" s="46">
        <v>200</v>
      </c>
      <c r="N91" s="48">
        <f t="shared" si="11"/>
        <v>17000</v>
      </c>
      <c r="O91" s="16">
        <f t="shared" si="12"/>
        <v>0</v>
      </c>
      <c r="P91" s="18">
        <f t="shared" si="13"/>
        <v>0</v>
      </c>
    </row>
    <row r="92" spans="1:16" x14ac:dyDescent="0.5">
      <c r="A92" s="14">
        <v>78</v>
      </c>
      <c r="B92" s="6" t="s">
        <v>71</v>
      </c>
      <c r="C92" s="43" t="s">
        <v>26</v>
      </c>
      <c r="D92" s="51">
        <v>1</v>
      </c>
      <c r="E92" s="47">
        <v>3000</v>
      </c>
      <c r="F92" s="31">
        <f t="shared" si="7"/>
        <v>3000</v>
      </c>
      <c r="G92" s="29"/>
      <c r="H92" s="30">
        <f t="shared" si="8"/>
        <v>0</v>
      </c>
      <c r="I92" s="29">
        <v>1</v>
      </c>
      <c r="J92" s="30">
        <f t="shared" si="9"/>
        <v>3000</v>
      </c>
      <c r="K92" s="29"/>
      <c r="L92" s="30">
        <f t="shared" si="10"/>
        <v>0</v>
      </c>
      <c r="M92" s="46"/>
      <c r="N92" s="48">
        <f t="shared" si="11"/>
        <v>0</v>
      </c>
      <c r="O92" s="16">
        <f t="shared" si="12"/>
        <v>0</v>
      </c>
      <c r="P92" s="18">
        <f t="shared" si="13"/>
        <v>0</v>
      </c>
    </row>
    <row r="93" spans="1:16" x14ac:dyDescent="0.5">
      <c r="A93" s="14">
        <v>79</v>
      </c>
      <c r="B93" s="6" t="s">
        <v>72</v>
      </c>
      <c r="C93" s="43" t="s">
        <v>22</v>
      </c>
      <c r="D93" s="51">
        <v>500</v>
      </c>
      <c r="E93" s="47">
        <v>50</v>
      </c>
      <c r="F93" s="31">
        <f t="shared" si="7"/>
        <v>25000</v>
      </c>
      <c r="G93" s="29"/>
      <c r="H93" s="30">
        <f t="shared" si="8"/>
        <v>0</v>
      </c>
      <c r="I93" s="29">
        <v>300</v>
      </c>
      <c r="J93" s="30">
        <f t="shared" si="9"/>
        <v>15000</v>
      </c>
      <c r="K93" s="29"/>
      <c r="L93" s="30">
        <f t="shared" si="10"/>
        <v>0</v>
      </c>
      <c r="M93" s="46">
        <v>200</v>
      </c>
      <c r="N93" s="48">
        <f t="shared" si="11"/>
        <v>10000</v>
      </c>
      <c r="O93" s="16">
        <f t="shared" si="12"/>
        <v>0</v>
      </c>
      <c r="P93" s="18">
        <f t="shared" si="13"/>
        <v>0</v>
      </c>
    </row>
    <row r="94" spans="1:16" x14ac:dyDescent="0.5">
      <c r="A94" s="14">
        <v>80</v>
      </c>
      <c r="B94" s="21" t="s">
        <v>113</v>
      </c>
      <c r="C94" s="43" t="s">
        <v>22</v>
      </c>
      <c r="D94" s="51">
        <v>4</v>
      </c>
      <c r="E94" s="50">
        <v>5500</v>
      </c>
      <c r="F94" s="31">
        <f t="shared" si="7"/>
        <v>22000</v>
      </c>
      <c r="G94" s="29"/>
      <c r="H94" s="30">
        <f t="shared" si="8"/>
        <v>0</v>
      </c>
      <c r="I94" s="29"/>
      <c r="J94" s="30">
        <f t="shared" si="9"/>
        <v>0</v>
      </c>
      <c r="K94" s="29">
        <v>4</v>
      </c>
      <c r="L94" s="30">
        <f t="shared" si="10"/>
        <v>22000</v>
      </c>
      <c r="M94" s="46"/>
      <c r="N94" s="48">
        <f t="shared" si="11"/>
        <v>0</v>
      </c>
      <c r="O94" s="16">
        <f t="shared" si="12"/>
        <v>0</v>
      </c>
      <c r="P94" s="18">
        <f t="shared" si="13"/>
        <v>0</v>
      </c>
    </row>
    <row r="95" spans="1:16" x14ac:dyDescent="0.5">
      <c r="A95" s="14">
        <v>81</v>
      </c>
      <c r="B95" s="5" t="s">
        <v>171</v>
      </c>
      <c r="C95" s="43" t="s">
        <v>17</v>
      </c>
      <c r="D95" s="8">
        <v>6</v>
      </c>
      <c r="E95" s="47">
        <v>3500</v>
      </c>
      <c r="F95" s="31">
        <f t="shared" si="7"/>
        <v>21000</v>
      </c>
      <c r="G95" s="29">
        <v>6</v>
      </c>
      <c r="H95" s="30">
        <f t="shared" si="8"/>
        <v>21000</v>
      </c>
      <c r="I95" s="29"/>
      <c r="J95" s="30">
        <f t="shared" si="9"/>
        <v>0</v>
      </c>
      <c r="K95" s="29"/>
      <c r="L95" s="30">
        <f t="shared" si="10"/>
        <v>0</v>
      </c>
      <c r="M95" s="46"/>
      <c r="N95" s="48">
        <f t="shared" si="11"/>
        <v>0</v>
      </c>
      <c r="O95" s="16">
        <f t="shared" si="12"/>
        <v>0</v>
      </c>
      <c r="P95" s="18">
        <f t="shared" si="13"/>
        <v>0</v>
      </c>
    </row>
    <row r="96" spans="1:16" x14ac:dyDescent="0.5">
      <c r="A96" s="14">
        <v>82</v>
      </c>
      <c r="B96" s="6" t="s">
        <v>73</v>
      </c>
      <c r="C96" s="43" t="s">
        <v>74</v>
      </c>
      <c r="D96" s="51">
        <v>5</v>
      </c>
      <c r="E96" s="47">
        <v>580</v>
      </c>
      <c r="F96" s="31">
        <f t="shared" si="7"/>
        <v>2900</v>
      </c>
      <c r="G96" s="29"/>
      <c r="H96" s="30">
        <f t="shared" si="8"/>
        <v>0</v>
      </c>
      <c r="I96" s="29">
        <v>5</v>
      </c>
      <c r="J96" s="30">
        <f t="shared" si="9"/>
        <v>2900</v>
      </c>
      <c r="K96" s="29"/>
      <c r="L96" s="30">
        <f t="shared" si="10"/>
        <v>0</v>
      </c>
      <c r="M96" s="46"/>
      <c r="N96" s="48">
        <f t="shared" si="11"/>
        <v>0</v>
      </c>
      <c r="O96" s="16">
        <f t="shared" si="12"/>
        <v>0</v>
      </c>
      <c r="P96" s="18">
        <f t="shared" si="13"/>
        <v>0</v>
      </c>
    </row>
    <row r="97" spans="1:16" x14ac:dyDescent="0.5">
      <c r="A97" s="14">
        <v>83</v>
      </c>
      <c r="B97" s="6" t="s">
        <v>75</v>
      </c>
      <c r="C97" s="43" t="s">
        <v>76</v>
      </c>
      <c r="D97" s="51">
        <v>60</v>
      </c>
      <c r="E97" s="47">
        <v>950</v>
      </c>
      <c r="F97" s="31">
        <f t="shared" si="7"/>
        <v>57000</v>
      </c>
      <c r="G97" s="29"/>
      <c r="H97" s="30">
        <f t="shared" si="8"/>
        <v>0</v>
      </c>
      <c r="I97" s="29">
        <v>30</v>
      </c>
      <c r="J97" s="30">
        <f t="shared" si="9"/>
        <v>28500</v>
      </c>
      <c r="K97" s="29"/>
      <c r="L97" s="30">
        <f t="shared" si="10"/>
        <v>0</v>
      </c>
      <c r="M97" s="46">
        <v>30</v>
      </c>
      <c r="N97" s="48">
        <f t="shared" si="11"/>
        <v>28500</v>
      </c>
      <c r="O97" s="16">
        <f t="shared" si="12"/>
        <v>0</v>
      </c>
      <c r="P97" s="18">
        <f t="shared" si="13"/>
        <v>0</v>
      </c>
    </row>
    <row r="98" spans="1:16" x14ac:dyDescent="0.5">
      <c r="A98" s="14">
        <v>84</v>
      </c>
      <c r="B98" s="6" t="s">
        <v>162</v>
      </c>
      <c r="C98" s="43" t="s">
        <v>22</v>
      </c>
      <c r="D98" s="51">
        <v>20</v>
      </c>
      <c r="E98" s="47">
        <v>100</v>
      </c>
      <c r="F98" s="31">
        <f t="shared" si="7"/>
        <v>2000</v>
      </c>
      <c r="G98" s="29">
        <v>20</v>
      </c>
      <c r="H98" s="30">
        <f t="shared" si="8"/>
        <v>2000</v>
      </c>
      <c r="I98" s="29"/>
      <c r="J98" s="30">
        <f t="shared" si="9"/>
        <v>0</v>
      </c>
      <c r="K98" s="29"/>
      <c r="L98" s="30">
        <f t="shared" si="10"/>
        <v>0</v>
      </c>
      <c r="M98" s="46"/>
      <c r="N98" s="48">
        <f t="shared" si="11"/>
        <v>0</v>
      </c>
      <c r="O98" s="16">
        <f t="shared" si="12"/>
        <v>0</v>
      </c>
      <c r="P98" s="18">
        <f t="shared" si="13"/>
        <v>0</v>
      </c>
    </row>
    <row r="99" spans="1:16" s="11" customFormat="1" x14ac:dyDescent="0.5">
      <c r="A99" s="73" t="s">
        <v>172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</row>
    <row r="100" spans="1:16" s="13" customFormat="1" x14ac:dyDescent="0.5">
      <c r="A100" s="74" t="s">
        <v>0</v>
      </c>
      <c r="B100" s="74" t="s">
        <v>1</v>
      </c>
      <c r="C100" s="1" t="s">
        <v>2</v>
      </c>
      <c r="D100" s="10" t="s">
        <v>3</v>
      </c>
      <c r="E100" s="10" t="s">
        <v>4</v>
      </c>
      <c r="F100" s="74" t="s">
        <v>5</v>
      </c>
      <c r="G100" s="76" t="s">
        <v>6</v>
      </c>
      <c r="H100" s="77"/>
      <c r="I100" s="76" t="s">
        <v>7</v>
      </c>
      <c r="J100" s="77"/>
      <c r="K100" s="76" t="s">
        <v>8</v>
      </c>
      <c r="L100" s="77"/>
      <c r="M100" s="76" t="s">
        <v>9</v>
      </c>
      <c r="N100" s="77"/>
      <c r="O100" s="76" t="s">
        <v>10</v>
      </c>
      <c r="P100" s="77"/>
    </row>
    <row r="101" spans="1:16" s="13" customFormat="1" x14ac:dyDescent="0.5">
      <c r="A101" s="75"/>
      <c r="B101" s="75"/>
      <c r="C101" s="3" t="s">
        <v>11</v>
      </c>
      <c r="D101" s="4" t="s">
        <v>129</v>
      </c>
      <c r="E101" s="4" t="s">
        <v>12</v>
      </c>
      <c r="F101" s="75"/>
      <c r="G101" s="12" t="s">
        <v>13</v>
      </c>
      <c r="H101" s="12" t="s">
        <v>14</v>
      </c>
      <c r="I101" s="12" t="s">
        <v>13</v>
      </c>
      <c r="J101" s="12" t="s">
        <v>14</v>
      </c>
      <c r="K101" s="12" t="s">
        <v>13</v>
      </c>
      <c r="L101" s="12" t="s">
        <v>14</v>
      </c>
      <c r="M101" s="12" t="s">
        <v>13</v>
      </c>
      <c r="N101" s="12" t="s">
        <v>14</v>
      </c>
      <c r="O101" s="71" t="s">
        <v>13</v>
      </c>
      <c r="P101" s="12" t="s">
        <v>15</v>
      </c>
    </row>
    <row r="102" spans="1:16" x14ac:dyDescent="0.5">
      <c r="A102" s="14">
        <v>85</v>
      </c>
      <c r="B102" s="6" t="s">
        <v>161</v>
      </c>
      <c r="C102" s="43" t="s">
        <v>22</v>
      </c>
      <c r="D102" s="51">
        <v>30</v>
      </c>
      <c r="E102" s="47">
        <v>100</v>
      </c>
      <c r="F102" s="31">
        <f t="shared" si="7"/>
        <v>3000</v>
      </c>
      <c r="G102" s="29">
        <v>30</v>
      </c>
      <c r="H102" s="30">
        <f t="shared" si="8"/>
        <v>3000</v>
      </c>
      <c r="I102" s="29"/>
      <c r="J102" s="30">
        <f t="shared" si="9"/>
        <v>0</v>
      </c>
      <c r="K102" s="29"/>
      <c r="L102" s="30">
        <f t="shared" si="10"/>
        <v>0</v>
      </c>
      <c r="M102" s="46"/>
      <c r="N102" s="48">
        <f t="shared" si="11"/>
        <v>0</v>
      </c>
      <c r="O102" s="16">
        <f t="shared" si="12"/>
        <v>0</v>
      </c>
      <c r="P102" s="18">
        <f t="shared" si="13"/>
        <v>0</v>
      </c>
    </row>
    <row r="103" spans="1:16" x14ac:dyDescent="0.5">
      <c r="A103" s="14">
        <v>86</v>
      </c>
      <c r="B103" s="6" t="s">
        <v>160</v>
      </c>
      <c r="C103" s="43" t="s">
        <v>22</v>
      </c>
      <c r="D103" s="51">
        <v>20</v>
      </c>
      <c r="E103" s="47">
        <v>100</v>
      </c>
      <c r="F103" s="31">
        <f t="shared" si="7"/>
        <v>2000</v>
      </c>
      <c r="G103" s="29">
        <v>20</v>
      </c>
      <c r="H103" s="30">
        <f t="shared" si="8"/>
        <v>2000</v>
      </c>
      <c r="I103" s="29"/>
      <c r="J103" s="30">
        <f t="shared" si="9"/>
        <v>0</v>
      </c>
      <c r="K103" s="29"/>
      <c r="L103" s="30">
        <f t="shared" si="10"/>
        <v>0</v>
      </c>
      <c r="M103" s="46"/>
      <c r="N103" s="48">
        <f t="shared" si="11"/>
        <v>0</v>
      </c>
      <c r="O103" s="16">
        <f t="shared" si="12"/>
        <v>0</v>
      </c>
      <c r="P103" s="18">
        <f t="shared" si="13"/>
        <v>0</v>
      </c>
    </row>
    <row r="104" spans="1:16" x14ac:dyDescent="0.5">
      <c r="A104" s="14">
        <v>87</v>
      </c>
      <c r="B104" s="5" t="s">
        <v>169</v>
      </c>
      <c r="C104" s="43" t="s">
        <v>20</v>
      </c>
      <c r="D104" s="51">
        <v>2</v>
      </c>
      <c r="E104" s="47">
        <v>1000</v>
      </c>
      <c r="F104" s="31">
        <f t="shared" si="7"/>
        <v>2000</v>
      </c>
      <c r="G104" s="29">
        <v>2</v>
      </c>
      <c r="H104" s="30">
        <f t="shared" si="8"/>
        <v>2000</v>
      </c>
      <c r="I104" s="29"/>
      <c r="J104" s="30">
        <f t="shared" si="9"/>
        <v>0</v>
      </c>
      <c r="K104" s="29"/>
      <c r="L104" s="30">
        <f t="shared" si="10"/>
        <v>0</v>
      </c>
      <c r="M104" s="46"/>
      <c r="N104" s="48">
        <f t="shared" si="11"/>
        <v>0</v>
      </c>
      <c r="O104" s="16">
        <f t="shared" si="12"/>
        <v>0</v>
      </c>
      <c r="P104" s="18">
        <f t="shared" si="13"/>
        <v>0</v>
      </c>
    </row>
    <row r="105" spans="1:16" x14ac:dyDescent="0.5">
      <c r="A105" s="14">
        <v>88</v>
      </c>
      <c r="B105" s="5" t="s">
        <v>121</v>
      </c>
      <c r="C105" s="15" t="s">
        <v>122</v>
      </c>
      <c r="D105" s="20">
        <v>8</v>
      </c>
      <c r="E105" s="17">
        <v>2500</v>
      </c>
      <c r="F105" s="31">
        <f t="shared" si="7"/>
        <v>20000</v>
      </c>
      <c r="G105" s="29">
        <v>8</v>
      </c>
      <c r="H105" s="30">
        <f t="shared" si="8"/>
        <v>20000</v>
      </c>
      <c r="I105" s="29"/>
      <c r="J105" s="30">
        <f t="shared" si="9"/>
        <v>0</v>
      </c>
      <c r="K105" s="29"/>
      <c r="L105" s="30">
        <f t="shared" si="10"/>
        <v>0</v>
      </c>
      <c r="M105" s="46"/>
      <c r="N105" s="48">
        <f t="shared" si="11"/>
        <v>0</v>
      </c>
      <c r="O105" s="16">
        <f t="shared" si="12"/>
        <v>0</v>
      </c>
      <c r="P105" s="18">
        <f t="shared" si="13"/>
        <v>0</v>
      </c>
    </row>
    <row r="106" spans="1:16" x14ac:dyDescent="0.5">
      <c r="A106" s="14">
        <v>89</v>
      </c>
      <c r="B106" s="6" t="s">
        <v>77</v>
      </c>
      <c r="C106" s="43" t="s">
        <v>17</v>
      </c>
      <c r="D106" s="51">
        <v>4</v>
      </c>
      <c r="E106" s="47">
        <v>3000</v>
      </c>
      <c r="F106" s="31">
        <f t="shared" si="7"/>
        <v>12000</v>
      </c>
      <c r="G106" s="29"/>
      <c r="H106" s="30">
        <f t="shared" si="8"/>
        <v>0</v>
      </c>
      <c r="I106" s="29"/>
      <c r="J106" s="30">
        <f t="shared" si="9"/>
        <v>0</v>
      </c>
      <c r="K106" s="29">
        <v>4</v>
      </c>
      <c r="L106" s="30">
        <f t="shared" si="10"/>
        <v>12000</v>
      </c>
      <c r="M106" s="46"/>
      <c r="N106" s="48">
        <f t="shared" si="11"/>
        <v>0</v>
      </c>
      <c r="O106" s="16">
        <f t="shared" si="12"/>
        <v>0</v>
      </c>
      <c r="P106" s="18">
        <f t="shared" si="13"/>
        <v>0</v>
      </c>
    </row>
    <row r="107" spans="1:16" x14ac:dyDescent="0.5">
      <c r="A107" s="14">
        <v>90</v>
      </c>
      <c r="B107" s="6" t="s">
        <v>118</v>
      </c>
      <c r="C107" s="43" t="s">
        <v>20</v>
      </c>
      <c r="D107" s="51">
        <v>10</v>
      </c>
      <c r="E107" s="47">
        <v>1500</v>
      </c>
      <c r="F107" s="31">
        <f t="shared" si="7"/>
        <v>15000</v>
      </c>
      <c r="G107" s="29"/>
      <c r="H107" s="30">
        <f t="shared" si="8"/>
        <v>0</v>
      </c>
      <c r="I107" s="29">
        <v>5</v>
      </c>
      <c r="J107" s="30">
        <f t="shared" si="9"/>
        <v>7500</v>
      </c>
      <c r="K107" s="29"/>
      <c r="L107" s="30">
        <f t="shared" si="10"/>
        <v>0</v>
      </c>
      <c r="M107" s="46">
        <v>5</v>
      </c>
      <c r="N107" s="48">
        <f t="shared" si="11"/>
        <v>7500</v>
      </c>
      <c r="O107" s="16">
        <f t="shared" si="12"/>
        <v>0</v>
      </c>
      <c r="P107" s="18">
        <f t="shared" si="13"/>
        <v>0</v>
      </c>
    </row>
    <row r="108" spans="1:16" x14ac:dyDescent="0.5">
      <c r="A108" s="14">
        <v>91</v>
      </c>
      <c r="B108" s="6" t="s">
        <v>119</v>
      </c>
      <c r="C108" s="43" t="s">
        <v>20</v>
      </c>
      <c r="D108" s="51">
        <v>10</v>
      </c>
      <c r="E108" s="47">
        <v>1500</v>
      </c>
      <c r="F108" s="31">
        <f t="shared" si="7"/>
        <v>15000</v>
      </c>
      <c r="G108" s="29"/>
      <c r="H108" s="30">
        <f t="shared" si="8"/>
        <v>0</v>
      </c>
      <c r="I108" s="29">
        <v>5</v>
      </c>
      <c r="J108" s="30">
        <f t="shared" si="9"/>
        <v>7500</v>
      </c>
      <c r="K108" s="29"/>
      <c r="L108" s="30">
        <f t="shared" si="10"/>
        <v>0</v>
      </c>
      <c r="M108" s="46">
        <v>5</v>
      </c>
      <c r="N108" s="48">
        <f t="shared" si="11"/>
        <v>7500</v>
      </c>
      <c r="O108" s="16">
        <f t="shared" si="12"/>
        <v>0</v>
      </c>
      <c r="P108" s="18">
        <f t="shared" si="13"/>
        <v>0</v>
      </c>
    </row>
    <row r="109" spans="1:16" x14ac:dyDescent="0.5">
      <c r="A109" s="14">
        <v>92</v>
      </c>
      <c r="B109" s="6" t="s">
        <v>120</v>
      </c>
      <c r="C109" s="43" t="s">
        <v>20</v>
      </c>
      <c r="D109" s="51">
        <v>10</v>
      </c>
      <c r="E109" s="47">
        <v>1500</v>
      </c>
      <c r="F109" s="31">
        <f t="shared" si="7"/>
        <v>15000</v>
      </c>
      <c r="G109" s="29"/>
      <c r="H109" s="30">
        <f t="shared" si="8"/>
        <v>0</v>
      </c>
      <c r="I109" s="29">
        <v>5</v>
      </c>
      <c r="J109" s="30">
        <f t="shared" si="9"/>
        <v>7500</v>
      </c>
      <c r="K109" s="29"/>
      <c r="L109" s="30">
        <f t="shared" si="10"/>
        <v>0</v>
      </c>
      <c r="M109" s="46">
        <v>5</v>
      </c>
      <c r="N109" s="48">
        <f t="shared" si="11"/>
        <v>7500</v>
      </c>
      <c r="O109" s="16">
        <f t="shared" si="12"/>
        <v>0</v>
      </c>
      <c r="P109" s="18">
        <f t="shared" si="13"/>
        <v>0</v>
      </c>
    </row>
    <row r="110" spans="1:16" x14ac:dyDescent="0.5">
      <c r="A110" s="14">
        <v>93</v>
      </c>
      <c r="B110" s="6" t="s">
        <v>78</v>
      </c>
      <c r="C110" s="43" t="s">
        <v>20</v>
      </c>
      <c r="D110" s="51">
        <v>10</v>
      </c>
      <c r="E110" s="47">
        <v>270</v>
      </c>
      <c r="F110" s="31">
        <f t="shared" si="7"/>
        <v>2700</v>
      </c>
      <c r="G110" s="29"/>
      <c r="H110" s="30">
        <f t="shared" si="8"/>
        <v>0</v>
      </c>
      <c r="I110" s="29">
        <v>10</v>
      </c>
      <c r="J110" s="30">
        <f t="shared" si="9"/>
        <v>2700</v>
      </c>
      <c r="K110" s="29"/>
      <c r="L110" s="30">
        <f t="shared" si="10"/>
        <v>0</v>
      </c>
      <c r="M110" s="46"/>
      <c r="N110" s="48">
        <f t="shared" si="11"/>
        <v>0</v>
      </c>
      <c r="O110" s="16">
        <f t="shared" si="12"/>
        <v>0</v>
      </c>
      <c r="P110" s="18">
        <f t="shared" si="13"/>
        <v>0</v>
      </c>
    </row>
    <row r="111" spans="1:16" x14ac:dyDescent="0.5">
      <c r="A111" s="14">
        <v>94</v>
      </c>
      <c r="B111" s="6" t="s">
        <v>79</v>
      </c>
      <c r="C111" s="43" t="s">
        <v>20</v>
      </c>
      <c r="D111" s="51">
        <v>10</v>
      </c>
      <c r="E111" s="47">
        <v>760</v>
      </c>
      <c r="F111" s="31">
        <f t="shared" si="7"/>
        <v>7600</v>
      </c>
      <c r="G111" s="29"/>
      <c r="H111" s="30">
        <f t="shared" si="8"/>
        <v>0</v>
      </c>
      <c r="I111" s="29">
        <v>10</v>
      </c>
      <c r="J111" s="30">
        <f t="shared" si="9"/>
        <v>7600</v>
      </c>
      <c r="K111" s="29"/>
      <c r="L111" s="30">
        <f t="shared" si="10"/>
        <v>0</v>
      </c>
      <c r="M111" s="46"/>
      <c r="N111" s="48">
        <f t="shared" si="11"/>
        <v>0</v>
      </c>
      <c r="O111" s="16">
        <f t="shared" si="12"/>
        <v>0</v>
      </c>
      <c r="P111" s="18">
        <f t="shared" si="13"/>
        <v>0</v>
      </c>
    </row>
    <row r="112" spans="1:16" x14ac:dyDescent="0.5">
      <c r="A112" s="14">
        <v>95</v>
      </c>
      <c r="B112" s="6" t="s">
        <v>80</v>
      </c>
      <c r="C112" s="43" t="s">
        <v>20</v>
      </c>
      <c r="D112" s="51">
        <v>10</v>
      </c>
      <c r="E112" s="47">
        <v>270</v>
      </c>
      <c r="F112" s="31">
        <f t="shared" si="7"/>
        <v>2700</v>
      </c>
      <c r="G112" s="29"/>
      <c r="H112" s="30">
        <f t="shared" si="8"/>
        <v>0</v>
      </c>
      <c r="I112" s="29">
        <v>10</v>
      </c>
      <c r="J112" s="30">
        <f t="shared" si="9"/>
        <v>2700</v>
      </c>
      <c r="K112" s="29"/>
      <c r="L112" s="30">
        <f t="shared" si="10"/>
        <v>0</v>
      </c>
      <c r="M112" s="46"/>
      <c r="N112" s="48">
        <f t="shared" si="11"/>
        <v>0</v>
      </c>
      <c r="O112" s="16">
        <f t="shared" si="12"/>
        <v>0</v>
      </c>
      <c r="P112" s="18">
        <f t="shared" si="13"/>
        <v>0</v>
      </c>
    </row>
    <row r="113" spans="1:16" x14ac:dyDescent="0.5">
      <c r="A113" s="14">
        <v>96</v>
      </c>
      <c r="B113" s="21" t="s">
        <v>117</v>
      </c>
      <c r="C113" s="43" t="s">
        <v>20</v>
      </c>
      <c r="D113" s="51">
        <v>120</v>
      </c>
      <c r="E113" s="50">
        <v>750</v>
      </c>
      <c r="F113" s="31">
        <f t="shared" si="7"/>
        <v>90000</v>
      </c>
      <c r="G113" s="29"/>
      <c r="H113" s="30">
        <f t="shared" si="8"/>
        <v>0</v>
      </c>
      <c r="I113" s="29">
        <v>60</v>
      </c>
      <c r="J113" s="30">
        <f t="shared" si="9"/>
        <v>45000</v>
      </c>
      <c r="K113" s="29"/>
      <c r="L113" s="30">
        <f t="shared" si="10"/>
        <v>0</v>
      </c>
      <c r="M113" s="46">
        <v>60</v>
      </c>
      <c r="N113" s="48">
        <f t="shared" si="11"/>
        <v>45000</v>
      </c>
      <c r="O113" s="16">
        <f t="shared" si="12"/>
        <v>0</v>
      </c>
      <c r="P113" s="18">
        <f t="shared" si="13"/>
        <v>0</v>
      </c>
    </row>
    <row r="114" spans="1:16" x14ac:dyDescent="0.5">
      <c r="A114" s="14">
        <v>97</v>
      </c>
      <c r="B114" s="6" t="s">
        <v>81</v>
      </c>
      <c r="C114" s="43" t="s">
        <v>26</v>
      </c>
      <c r="D114" s="51">
        <v>5</v>
      </c>
      <c r="E114" s="47">
        <v>2300</v>
      </c>
      <c r="F114" s="31">
        <f t="shared" si="7"/>
        <v>11500</v>
      </c>
      <c r="G114" s="29"/>
      <c r="H114" s="30">
        <f t="shared" si="8"/>
        <v>0</v>
      </c>
      <c r="I114" s="29"/>
      <c r="J114" s="30">
        <f t="shared" si="9"/>
        <v>0</v>
      </c>
      <c r="K114" s="29">
        <v>5</v>
      </c>
      <c r="L114" s="30">
        <f t="shared" si="10"/>
        <v>11500</v>
      </c>
      <c r="M114" s="46"/>
      <c r="N114" s="48">
        <f t="shared" si="11"/>
        <v>0</v>
      </c>
      <c r="O114" s="16">
        <f t="shared" si="12"/>
        <v>0</v>
      </c>
      <c r="P114" s="18">
        <f t="shared" si="13"/>
        <v>0</v>
      </c>
    </row>
    <row r="115" spans="1:16" x14ac:dyDescent="0.5">
      <c r="A115" s="14">
        <v>98</v>
      </c>
      <c r="B115" s="6" t="s">
        <v>126</v>
      </c>
      <c r="C115" s="43" t="s">
        <v>26</v>
      </c>
      <c r="D115" s="51">
        <v>2</v>
      </c>
      <c r="E115" s="47">
        <v>2600</v>
      </c>
      <c r="F115" s="31">
        <f t="shared" si="7"/>
        <v>5200</v>
      </c>
      <c r="G115" s="29"/>
      <c r="H115" s="30">
        <f t="shared" si="8"/>
        <v>0</v>
      </c>
      <c r="I115" s="29"/>
      <c r="J115" s="30">
        <f t="shared" si="9"/>
        <v>0</v>
      </c>
      <c r="K115" s="29">
        <v>2</v>
      </c>
      <c r="L115" s="30">
        <f t="shared" si="10"/>
        <v>5200</v>
      </c>
      <c r="M115" s="46"/>
      <c r="N115" s="48">
        <f t="shared" si="11"/>
        <v>0</v>
      </c>
      <c r="O115" s="16">
        <f t="shared" si="12"/>
        <v>0</v>
      </c>
      <c r="P115" s="18">
        <f t="shared" si="13"/>
        <v>0</v>
      </c>
    </row>
    <row r="116" spans="1:16" x14ac:dyDescent="0.5">
      <c r="A116" s="14">
        <v>99</v>
      </c>
      <c r="B116" s="6" t="s">
        <v>82</v>
      </c>
      <c r="C116" s="43" t="s">
        <v>26</v>
      </c>
      <c r="D116" s="51">
        <v>2</v>
      </c>
      <c r="E116" s="47">
        <v>1600</v>
      </c>
      <c r="F116" s="31">
        <f t="shared" si="7"/>
        <v>3200</v>
      </c>
      <c r="G116" s="29"/>
      <c r="H116" s="30">
        <f t="shared" si="8"/>
        <v>0</v>
      </c>
      <c r="I116" s="29"/>
      <c r="J116" s="30">
        <f t="shared" si="9"/>
        <v>0</v>
      </c>
      <c r="K116" s="29">
        <v>2</v>
      </c>
      <c r="L116" s="30">
        <f t="shared" si="10"/>
        <v>3200</v>
      </c>
      <c r="M116" s="46"/>
      <c r="N116" s="48">
        <f t="shared" si="11"/>
        <v>0</v>
      </c>
      <c r="O116" s="16">
        <f t="shared" si="12"/>
        <v>0</v>
      </c>
      <c r="P116" s="18">
        <f t="shared" si="13"/>
        <v>0</v>
      </c>
    </row>
    <row r="117" spans="1:16" x14ac:dyDescent="0.5">
      <c r="A117" s="14">
        <v>100</v>
      </c>
      <c r="B117" s="6" t="s">
        <v>140</v>
      </c>
      <c r="C117" s="43" t="s">
        <v>157</v>
      </c>
      <c r="D117" s="51">
        <v>20</v>
      </c>
      <c r="E117" s="47">
        <v>330</v>
      </c>
      <c r="F117" s="31">
        <f t="shared" si="7"/>
        <v>6600</v>
      </c>
      <c r="G117" s="29">
        <v>20</v>
      </c>
      <c r="H117" s="30">
        <f t="shared" si="8"/>
        <v>6600</v>
      </c>
      <c r="I117" s="29"/>
      <c r="J117" s="30">
        <f t="shared" si="9"/>
        <v>0</v>
      </c>
      <c r="K117" s="29"/>
      <c r="L117" s="30">
        <f t="shared" si="10"/>
        <v>0</v>
      </c>
      <c r="M117" s="46"/>
      <c r="N117" s="48">
        <f t="shared" si="11"/>
        <v>0</v>
      </c>
      <c r="O117" s="16">
        <f t="shared" si="12"/>
        <v>0</v>
      </c>
      <c r="P117" s="18">
        <f t="shared" si="13"/>
        <v>0</v>
      </c>
    </row>
    <row r="118" spans="1:16" x14ac:dyDescent="0.5">
      <c r="A118" s="14">
        <v>101</v>
      </c>
      <c r="B118" s="6" t="s">
        <v>83</v>
      </c>
      <c r="C118" s="43" t="s">
        <v>17</v>
      </c>
      <c r="D118" s="51">
        <v>15</v>
      </c>
      <c r="E118" s="47">
        <v>670</v>
      </c>
      <c r="F118" s="31">
        <f t="shared" si="7"/>
        <v>10050</v>
      </c>
      <c r="G118" s="29">
        <v>8</v>
      </c>
      <c r="H118" s="30">
        <f t="shared" si="8"/>
        <v>5360</v>
      </c>
      <c r="I118" s="29"/>
      <c r="J118" s="30">
        <f t="shared" si="9"/>
        <v>0</v>
      </c>
      <c r="K118" s="29">
        <v>7</v>
      </c>
      <c r="L118" s="30">
        <f t="shared" si="10"/>
        <v>4690</v>
      </c>
      <c r="M118" s="46"/>
      <c r="N118" s="48">
        <f t="shared" si="11"/>
        <v>0</v>
      </c>
      <c r="O118" s="16">
        <f t="shared" si="12"/>
        <v>0</v>
      </c>
      <c r="P118" s="18">
        <f t="shared" si="13"/>
        <v>0</v>
      </c>
    </row>
    <row r="119" spans="1:16" x14ac:dyDescent="0.5">
      <c r="A119" s="14">
        <v>102</v>
      </c>
      <c r="B119" s="21" t="s">
        <v>84</v>
      </c>
      <c r="C119" s="53" t="s">
        <v>17</v>
      </c>
      <c r="D119" s="51">
        <v>3</v>
      </c>
      <c r="E119" s="47">
        <v>2400</v>
      </c>
      <c r="F119" s="31">
        <f t="shared" si="7"/>
        <v>7200</v>
      </c>
      <c r="G119" s="29"/>
      <c r="H119" s="30">
        <f t="shared" si="8"/>
        <v>0</v>
      </c>
      <c r="I119" s="29"/>
      <c r="J119" s="30">
        <f t="shared" si="9"/>
        <v>0</v>
      </c>
      <c r="K119" s="29">
        <v>3</v>
      </c>
      <c r="L119" s="30">
        <f t="shared" si="10"/>
        <v>7200</v>
      </c>
      <c r="M119" s="46"/>
      <c r="N119" s="48">
        <f t="shared" si="11"/>
        <v>0</v>
      </c>
      <c r="O119" s="16">
        <f t="shared" si="12"/>
        <v>0</v>
      </c>
      <c r="P119" s="18">
        <f t="shared" si="13"/>
        <v>0</v>
      </c>
    </row>
    <row r="120" spans="1:16" x14ac:dyDescent="0.5">
      <c r="A120" s="14">
        <v>103</v>
      </c>
      <c r="B120" s="21" t="s">
        <v>167</v>
      </c>
      <c r="C120" s="53" t="s">
        <v>74</v>
      </c>
      <c r="D120" s="51">
        <v>200</v>
      </c>
      <c r="E120" s="47">
        <v>80</v>
      </c>
      <c r="F120" s="31">
        <f t="shared" si="7"/>
        <v>16000</v>
      </c>
      <c r="G120" s="29"/>
      <c r="H120" s="30">
        <f t="shared" si="8"/>
        <v>0</v>
      </c>
      <c r="I120" s="29">
        <v>100</v>
      </c>
      <c r="J120" s="30">
        <f t="shared" si="9"/>
        <v>8000</v>
      </c>
      <c r="K120" s="29"/>
      <c r="L120" s="30">
        <f t="shared" si="10"/>
        <v>0</v>
      </c>
      <c r="M120" s="46">
        <v>100</v>
      </c>
      <c r="N120" s="48">
        <f t="shared" si="11"/>
        <v>8000</v>
      </c>
      <c r="O120" s="16">
        <f t="shared" si="12"/>
        <v>0</v>
      </c>
      <c r="P120" s="18">
        <f t="shared" si="13"/>
        <v>0</v>
      </c>
    </row>
    <row r="121" spans="1:16" x14ac:dyDescent="0.5">
      <c r="A121" s="14">
        <v>104</v>
      </c>
      <c r="B121" s="64" t="s">
        <v>138</v>
      </c>
      <c r="C121" s="43" t="s">
        <v>74</v>
      </c>
      <c r="D121" s="51">
        <v>10</v>
      </c>
      <c r="E121" s="47">
        <v>120</v>
      </c>
      <c r="F121" s="31">
        <f t="shared" si="7"/>
        <v>1200</v>
      </c>
      <c r="G121" s="29"/>
      <c r="H121" s="30">
        <f t="shared" si="8"/>
        <v>0</v>
      </c>
      <c r="I121" s="29">
        <v>10</v>
      </c>
      <c r="J121" s="30">
        <f t="shared" si="9"/>
        <v>1200</v>
      </c>
      <c r="K121" s="29"/>
      <c r="L121" s="30">
        <f t="shared" si="10"/>
        <v>0</v>
      </c>
      <c r="M121" s="46"/>
      <c r="N121" s="48">
        <f t="shared" si="11"/>
        <v>0</v>
      </c>
      <c r="O121" s="16">
        <f t="shared" si="12"/>
        <v>0</v>
      </c>
      <c r="P121" s="18">
        <f t="shared" si="13"/>
        <v>0</v>
      </c>
    </row>
    <row r="122" spans="1:16" x14ac:dyDescent="0.5">
      <c r="A122" s="14">
        <v>105</v>
      </c>
      <c r="B122" s="64" t="s">
        <v>139</v>
      </c>
      <c r="C122" s="43" t="s">
        <v>74</v>
      </c>
      <c r="D122" s="51">
        <v>30</v>
      </c>
      <c r="E122" s="47">
        <v>120</v>
      </c>
      <c r="F122" s="31">
        <f t="shared" si="7"/>
        <v>3600</v>
      </c>
      <c r="G122" s="29"/>
      <c r="H122" s="30">
        <f t="shared" si="8"/>
        <v>0</v>
      </c>
      <c r="I122" s="29">
        <v>30</v>
      </c>
      <c r="J122" s="30">
        <f t="shared" si="9"/>
        <v>3600</v>
      </c>
      <c r="K122" s="29"/>
      <c r="L122" s="30">
        <f t="shared" si="10"/>
        <v>0</v>
      </c>
      <c r="M122" s="46"/>
      <c r="N122" s="48">
        <f t="shared" si="11"/>
        <v>0</v>
      </c>
      <c r="O122" s="16">
        <f t="shared" si="12"/>
        <v>0</v>
      </c>
      <c r="P122" s="18">
        <f t="shared" si="13"/>
        <v>0</v>
      </c>
    </row>
    <row r="123" spans="1:16" s="11" customFormat="1" x14ac:dyDescent="0.5">
      <c r="A123" s="73" t="s">
        <v>172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1:16" s="13" customFormat="1" x14ac:dyDescent="0.5">
      <c r="A124" s="74" t="s">
        <v>0</v>
      </c>
      <c r="B124" s="74" t="s">
        <v>1</v>
      </c>
      <c r="C124" s="1" t="s">
        <v>2</v>
      </c>
      <c r="D124" s="10" t="s">
        <v>3</v>
      </c>
      <c r="E124" s="10" t="s">
        <v>4</v>
      </c>
      <c r="F124" s="74" t="s">
        <v>5</v>
      </c>
      <c r="G124" s="76" t="s">
        <v>6</v>
      </c>
      <c r="H124" s="77"/>
      <c r="I124" s="76" t="s">
        <v>7</v>
      </c>
      <c r="J124" s="77"/>
      <c r="K124" s="76" t="s">
        <v>8</v>
      </c>
      <c r="L124" s="77"/>
      <c r="M124" s="76" t="s">
        <v>9</v>
      </c>
      <c r="N124" s="77"/>
      <c r="O124" s="76" t="s">
        <v>10</v>
      </c>
      <c r="P124" s="77"/>
    </row>
    <row r="125" spans="1:16" s="13" customFormat="1" x14ac:dyDescent="0.5">
      <c r="A125" s="75"/>
      <c r="B125" s="75"/>
      <c r="C125" s="3" t="s">
        <v>11</v>
      </c>
      <c r="D125" s="4" t="s">
        <v>129</v>
      </c>
      <c r="E125" s="4" t="s">
        <v>12</v>
      </c>
      <c r="F125" s="75"/>
      <c r="G125" s="12" t="s">
        <v>13</v>
      </c>
      <c r="H125" s="12" t="s">
        <v>14</v>
      </c>
      <c r="I125" s="12" t="s">
        <v>13</v>
      </c>
      <c r="J125" s="12" t="s">
        <v>14</v>
      </c>
      <c r="K125" s="12" t="s">
        <v>13</v>
      </c>
      <c r="L125" s="12" t="s">
        <v>14</v>
      </c>
      <c r="M125" s="12" t="s">
        <v>13</v>
      </c>
      <c r="N125" s="12" t="s">
        <v>14</v>
      </c>
      <c r="O125" s="71" t="s">
        <v>13</v>
      </c>
      <c r="P125" s="12" t="s">
        <v>15</v>
      </c>
    </row>
    <row r="126" spans="1:16" x14ac:dyDescent="0.5">
      <c r="A126" s="14">
        <v>106</v>
      </c>
      <c r="B126" s="5" t="s">
        <v>170</v>
      </c>
      <c r="C126" s="43" t="s">
        <v>110</v>
      </c>
      <c r="D126" s="8">
        <v>4</v>
      </c>
      <c r="E126" s="47">
        <v>3500</v>
      </c>
      <c r="F126" s="31">
        <f t="shared" si="7"/>
        <v>14000</v>
      </c>
      <c r="G126" s="29">
        <v>4</v>
      </c>
      <c r="H126" s="30">
        <f t="shared" si="8"/>
        <v>14000</v>
      </c>
      <c r="I126" s="29"/>
      <c r="J126" s="30">
        <f t="shared" si="9"/>
        <v>0</v>
      </c>
      <c r="K126" s="29"/>
      <c r="L126" s="30">
        <f t="shared" si="10"/>
        <v>0</v>
      </c>
      <c r="M126" s="46"/>
      <c r="N126" s="48">
        <f t="shared" si="11"/>
        <v>0</v>
      </c>
      <c r="O126" s="16">
        <f t="shared" si="12"/>
        <v>0</v>
      </c>
      <c r="P126" s="18">
        <f t="shared" si="13"/>
        <v>0</v>
      </c>
    </row>
    <row r="127" spans="1:16" x14ac:dyDescent="0.5">
      <c r="A127" s="14">
        <v>107</v>
      </c>
      <c r="B127" s="5" t="s">
        <v>85</v>
      </c>
      <c r="C127" s="15" t="s">
        <v>22</v>
      </c>
      <c r="D127" s="8">
        <v>4</v>
      </c>
      <c r="E127" s="47">
        <v>1800</v>
      </c>
      <c r="F127" s="31">
        <f t="shared" si="7"/>
        <v>7200</v>
      </c>
      <c r="G127" s="29">
        <v>4</v>
      </c>
      <c r="H127" s="30">
        <f t="shared" si="8"/>
        <v>7200</v>
      </c>
      <c r="I127" s="29"/>
      <c r="J127" s="30">
        <f t="shared" si="9"/>
        <v>0</v>
      </c>
      <c r="K127" s="29"/>
      <c r="L127" s="30">
        <f t="shared" si="10"/>
        <v>0</v>
      </c>
      <c r="M127" s="46"/>
      <c r="N127" s="48">
        <f t="shared" si="11"/>
        <v>0</v>
      </c>
      <c r="O127" s="16">
        <f t="shared" si="12"/>
        <v>0</v>
      </c>
      <c r="P127" s="18">
        <f t="shared" si="13"/>
        <v>0</v>
      </c>
    </row>
    <row r="128" spans="1:16" x14ac:dyDescent="0.5">
      <c r="A128" s="14">
        <v>108</v>
      </c>
      <c r="B128" s="6" t="s">
        <v>86</v>
      </c>
      <c r="C128" s="43" t="s">
        <v>20</v>
      </c>
      <c r="D128" s="51">
        <v>200</v>
      </c>
      <c r="E128" s="47">
        <v>70</v>
      </c>
      <c r="F128" s="31">
        <f t="shared" si="7"/>
        <v>14000</v>
      </c>
      <c r="G128" s="29"/>
      <c r="H128" s="30">
        <f t="shared" si="8"/>
        <v>0</v>
      </c>
      <c r="I128" s="29"/>
      <c r="J128" s="30">
        <f t="shared" si="9"/>
        <v>0</v>
      </c>
      <c r="K128" s="29"/>
      <c r="L128" s="30">
        <f t="shared" si="10"/>
        <v>0</v>
      </c>
      <c r="M128" s="46">
        <v>200</v>
      </c>
      <c r="N128" s="48">
        <f t="shared" si="11"/>
        <v>14000</v>
      </c>
      <c r="O128" s="16">
        <f t="shared" si="12"/>
        <v>0</v>
      </c>
      <c r="P128" s="18">
        <f t="shared" si="13"/>
        <v>0</v>
      </c>
    </row>
    <row r="129" spans="1:16" x14ac:dyDescent="0.5">
      <c r="A129" s="14">
        <v>109</v>
      </c>
      <c r="B129" s="6" t="s">
        <v>87</v>
      </c>
      <c r="C129" s="43" t="s">
        <v>22</v>
      </c>
      <c r="D129" s="7">
        <v>10</v>
      </c>
      <c r="E129" s="50">
        <v>200</v>
      </c>
      <c r="F129" s="31">
        <f t="shared" si="7"/>
        <v>2000</v>
      </c>
      <c r="G129" s="29"/>
      <c r="H129" s="30">
        <f t="shared" si="8"/>
        <v>0</v>
      </c>
      <c r="I129" s="29"/>
      <c r="J129" s="30">
        <f t="shared" si="9"/>
        <v>0</v>
      </c>
      <c r="K129" s="29">
        <v>10</v>
      </c>
      <c r="L129" s="30">
        <f t="shared" si="10"/>
        <v>2000</v>
      </c>
      <c r="M129" s="46"/>
      <c r="N129" s="48">
        <f t="shared" si="11"/>
        <v>0</v>
      </c>
      <c r="O129" s="16">
        <f t="shared" si="12"/>
        <v>0</v>
      </c>
      <c r="P129" s="18">
        <f t="shared" si="13"/>
        <v>0</v>
      </c>
    </row>
    <row r="130" spans="1:16" x14ac:dyDescent="0.5">
      <c r="A130" s="14">
        <v>110</v>
      </c>
      <c r="B130" s="6" t="s">
        <v>88</v>
      </c>
      <c r="C130" s="43" t="s">
        <v>22</v>
      </c>
      <c r="D130" s="7">
        <v>10</v>
      </c>
      <c r="E130" s="50">
        <v>200</v>
      </c>
      <c r="F130" s="31">
        <f t="shared" si="7"/>
        <v>2000</v>
      </c>
      <c r="G130" s="29"/>
      <c r="H130" s="30">
        <f t="shared" si="8"/>
        <v>0</v>
      </c>
      <c r="I130" s="29"/>
      <c r="J130" s="30">
        <f t="shared" si="9"/>
        <v>0</v>
      </c>
      <c r="K130" s="29">
        <v>10</v>
      </c>
      <c r="L130" s="30">
        <f t="shared" si="10"/>
        <v>2000</v>
      </c>
      <c r="M130" s="46"/>
      <c r="N130" s="48">
        <f t="shared" si="11"/>
        <v>0</v>
      </c>
      <c r="O130" s="16">
        <f t="shared" si="12"/>
        <v>0</v>
      </c>
      <c r="P130" s="18">
        <f t="shared" si="13"/>
        <v>0</v>
      </c>
    </row>
    <row r="131" spans="1:16" x14ac:dyDescent="0.5">
      <c r="A131" s="14">
        <v>111</v>
      </c>
      <c r="B131" s="6" t="s">
        <v>128</v>
      </c>
      <c r="C131" s="43" t="s">
        <v>89</v>
      </c>
      <c r="D131" s="51">
        <v>7</v>
      </c>
      <c r="E131" s="47">
        <v>9000</v>
      </c>
      <c r="F131" s="31">
        <f t="shared" si="7"/>
        <v>63000</v>
      </c>
      <c r="G131" s="29">
        <v>3</v>
      </c>
      <c r="H131" s="30">
        <f t="shared" si="8"/>
        <v>27000</v>
      </c>
      <c r="I131" s="29"/>
      <c r="J131" s="30">
        <f t="shared" si="9"/>
        <v>0</v>
      </c>
      <c r="K131" s="29">
        <v>4</v>
      </c>
      <c r="L131" s="30">
        <f t="shared" si="10"/>
        <v>36000</v>
      </c>
      <c r="M131" s="46"/>
      <c r="N131" s="48">
        <f t="shared" si="11"/>
        <v>0</v>
      </c>
      <c r="O131" s="16">
        <f t="shared" si="12"/>
        <v>0</v>
      </c>
      <c r="P131" s="18">
        <f t="shared" si="13"/>
        <v>0</v>
      </c>
    </row>
    <row r="132" spans="1:16" x14ac:dyDescent="0.5">
      <c r="A132" s="14">
        <v>112</v>
      </c>
      <c r="B132" s="6" t="s">
        <v>166</v>
      </c>
      <c r="C132" s="43" t="s">
        <v>76</v>
      </c>
      <c r="D132" s="51">
        <v>2</v>
      </c>
      <c r="E132" s="47">
        <v>3800</v>
      </c>
      <c r="F132" s="31">
        <f t="shared" si="7"/>
        <v>7600</v>
      </c>
      <c r="G132" s="29"/>
      <c r="H132" s="30">
        <f t="shared" si="8"/>
        <v>0</v>
      </c>
      <c r="I132" s="29"/>
      <c r="J132" s="30">
        <f t="shared" si="9"/>
        <v>0</v>
      </c>
      <c r="K132" s="29">
        <v>2</v>
      </c>
      <c r="L132" s="30">
        <f t="shared" si="10"/>
        <v>7600</v>
      </c>
      <c r="M132" s="46"/>
      <c r="N132" s="48">
        <f t="shared" si="11"/>
        <v>0</v>
      </c>
      <c r="O132" s="16">
        <f t="shared" si="12"/>
        <v>0</v>
      </c>
      <c r="P132" s="18">
        <f t="shared" si="13"/>
        <v>0</v>
      </c>
    </row>
    <row r="133" spans="1:16" x14ac:dyDescent="0.5">
      <c r="A133" s="14">
        <v>113</v>
      </c>
      <c r="B133" s="6" t="s">
        <v>132</v>
      </c>
      <c r="C133" s="43" t="s">
        <v>17</v>
      </c>
      <c r="D133" s="51">
        <v>20</v>
      </c>
      <c r="E133" s="47">
        <v>1500</v>
      </c>
      <c r="F133" s="31">
        <f t="shared" si="7"/>
        <v>30000</v>
      </c>
      <c r="G133" s="29">
        <v>5</v>
      </c>
      <c r="H133" s="30">
        <f t="shared" si="8"/>
        <v>7500</v>
      </c>
      <c r="I133" s="29">
        <v>5</v>
      </c>
      <c r="J133" s="30">
        <f t="shared" si="9"/>
        <v>7500</v>
      </c>
      <c r="K133" s="29">
        <v>5</v>
      </c>
      <c r="L133" s="30">
        <f t="shared" si="10"/>
        <v>7500</v>
      </c>
      <c r="M133" s="46">
        <v>5</v>
      </c>
      <c r="N133" s="48">
        <f t="shared" si="11"/>
        <v>7500</v>
      </c>
      <c r="O133" s="16">
        <f t="shared" si="12"/>
        <v>0</v>
      </c>
      <c r="P133" s="18">
        <f t="shared" si="13"/>
        <v>0</v>
      </c>
    </row>
    <row r="134" spans="1:16" x14ac:dyDescent="0.5">
      <c r="A134" s="14">
        <v>114</v>
      </c>
      <c r="B134" s="6" t="s">
        <v>127</v>
      </c>
      <c r="C134" s="43" t="s">
        <v>89</v>
      </c>
      <c r="D134" s="51">
        <v>15</v>
      </c>
      <c r="E134" s="47">
        <v>7500</v>
      </c>
      <c r="F134" s="31">
        <f t="shared" si="7"/>
        <v>112500</v>
      </c>
      <c r="G134" s="29">
        <v>7</v>
      </c>
      <c r="H134" s="30">
        <f t="shared" si="8"/>
        <v>52500</v>
      </c>
      <c r="I134" s="29"/>
      <c r="J134" s="30">
        <f t="shared" si="9"/>
        <v>0</v>
      </c>
      <c r="K134" s="29">
        <v>8</v>
      </c>
      <c r="L134" s="30">
        <f t="shared" si="10"/>
        <v>60000</v>
      </c>
      <c r="M134" s="46"/>
      <c r="N134" s="48">
        <f t="shared" si="11"/>
        <v>0</v>
      </c>
      <c r="O134" s="16">
        <f t="shared" si="12"/>
        <v>0</v>
      </c>
      <c r="P134" s="18">
        <f t="shared" si="13"/>
        <v>0</v>
      </c>
    </row>
    <row r="135" spans="1:16" x14ac:dyDescent="0.5">
      <c r="A135" s="14">
        <v>115</v>
      </c>
      <c r="B135" s="6" t="s">
        <v>90</v>
      </c>
      <c r="C135" s="43" t="s">
        <v>22</v>
      </c>
      <c r="D135" s="51">
        <v>50</v>
      </c>
      <c r="E135" s="47">
        <v>1200</v>
      </c>
      <c r="F135" s="31">
        <f t="shared" si="7"/>
        <v>60000</v>
      </c>
      <c r="G135" s="29"/>
      <c r="H135" s="30">
        <f t="shared" si="8"/>
        <v>0</v>
      </c>
      <c r="I135" s="29">
        <v>20</v>
      </c>
      <c r="J135" s="30">
        <f t="shared" si="9"/>
        <v>24000</v>
      </c>
      <c r="K135" s="29"/>
      <c r="L135" s="30">
        <f t="shared" si="10"/>
        <v>0</v>
      </c>
      <c r="M135" s="46">
        <v>30</v>
      </c>
      <c r="N135" s="48">
        <f t="shared" si="11"/>
        <v>36000</v>
      </c>
      <c r="O135" s="16">
        <f t="shared" si="12"/>
        <v>0</v>
      </c>
      <c r="P135" s="18">
        <f t="shared" si="13"/>
        <v>0</v>
      </c>
    </row>
    <row r="136" spans="1:16" x14ac:dyDescent="0.5">
      <c r="A136" s="14">
        <v>116</v>
      </c>
      <c r="B136" s="5" t="s">
        <v>91</v>
      </c>
      <c r="C136" s="43" t="s">
        <v>22</v>
      </c>
      <c r="D136" s="7">
        <v>6</v>
      </c>
      <c r="E136" s="50">
        <v>900</v>
      </c>
      <c r="F136" s="31">
        <f t="shared" si="7"/>
        <v>5400</v>
      </c>
      <c r="G136" s="29">
        <v>6</v>
      </c>
      <c r="H136" s="30">
        <f t="shared" si="8"/>
        <v>5400</v>
      </c>
      <c r="I136" s="29"/>
      <c r="J136" s="30">
        <f t="shared" si="9"/>
        <v>0</v>
      </c>
      <c r="K136" s="29"/>
      <c r="L136" s="30">
        <f t="shared" si="10"/>
        <v>0</v>
      </c>
      <c r="M136" s="46"/>
      <c r="N136" s="48">
        <f t="shared" si="11"/>
        <v>0</v>
      </c>
      <c r="O136" s="16">
        <f t="shared" si="12"/>
        <v>0</v>
      </c>
      <c r="P136" s="18">
        <f t="shared" si="13"/>
        <v>0</v>
      </c>
    </row>
    <row r="137" spans="1:16" x14ac:dyDescent="0.5">
      <c r="A137" s="14">
        <v>117</v>
      </c>
      <c r="B137" s="5" t="s">
        <v>92</v>
      </c>
      <c r="C137" s="43" t="s">
        <v>22</v>
      </c>
      <c r="D137" s="7">
        <v>6</v>
      </c>
      <c r="E137" s="50">
        <v>900</v>
      </c>
      <c r="F137" s="31">
        <f t="shared" si="7"/>
        <v>5400</v>
      </c>
      <c r="G137" s="29">
        <v>6</v>
      </c>
      <c r="H137" s="30">
        <f t="shared" si="8"/>
        <v>5400</v>
      </c>
      <c r="I137" s="29"/>
      <c r="J137" s="30">
        <f t="shared" si="9"/>
        <v>0</v>
      </c>
      <c r="K137" s="29"/>
      <c r="L137" s="30">
        <f t="shared" si="10"/>
        <v>0</v>
      </c>
      <c r="M137" s="46"/>
      <c r="N137" s="48">
        <f t="shared" si="11"/>
        <v>0</v>
      </c>
      <c r="O137" s="16">
        <f t="shared" si="12"/>
        <v>0</v>
      </c>
      <c r="P137" s="18">
        <f t="shared" si="13"/>
        <v>0</v>
      </c>
    </row>
    <row r="138" spans="1:16" x14ac:dyDescent="0.5">
      <c r="A138" s="14">
        <v>118</v>
      </c>
      <c r="B138" s="6" t="s">
        <v>93</v>
      </c>
      <c r="C138" s="43" t="s">
        <v>94</v>
      </c>
      <c r="D138" s="51">
        <v>5</v>
      </c>
      <c r="E138" s="47">
        <v>2100</v>
      </c>
      <c r="F138" s="31">
        <f t="shared" si="7"/>
        <v>10500</v>
      </c>
      <c r="G138" s="29">
        <v>5</v>
      </c>
      <c r="H138" s="30">
        <f t="shared" si="8"/>
        <v>10500</v>
      </c>
      <c r="I138" s="29"/>
      <c r="J138" s="30">
        <f t="shared" si="9"/>
        <v>0</v>
      </c>
      <c r="K138" s="29"/>
      <c r="L138" s="30">
        <f t="shared" si="10"/>
        <v>0</v>
      </c>
      <c r="M138" s="46"/>
      <c r="N138" s="48">
        <f t="shared" si="11"/>
        <v>0</v>
      </c>
      <c r="O138" s="16">
        <f t="shared" si="12"/>
        <v>0</v>
      </c>
      <c r="P138" s="18">
        <f t="shared" si="13"/>
        <v>0</v>
      </c>
    </row>
    <row r="139" spans="1:16" x14ac:dyDescent="0.5">
      <c r="A139" s="14">
        <v>119</v>
      </c>
      <c r="B139" s="6" t="s">
        <v>95</v>
      </c>
      <c r="C139" s="43" t="s">
        <v>17</v>
      </c>
      <c r="D139" s="51">
        <v>30</v>
      </c>
      <c r="E139" s="47">
        <v>330</v>
      </c>
      <c r="F139" s="31">
        <f t="shared" si="7"/>
        <v>9900</v>
      </c>
      <c r="G139" s="29">
        <v>15</v>
      </c>
      <c r="H139" s="30">
        <f t="shared" si="8"/>
        <v>4950</v>
      </c>
      <c r="I139" s="29"/>
      <c r="J139" s="30">
        <f t="shared" si="9"/>
        <v>0</v>
      </c>
      <c r="K139" s="29">
        <v>15</v>
      </c>
      <c r="L139" s="30">
        <f t="shared" si="10"/>
        <v>4950</v>
      </c>
      <c r="M139" s="46"/>
      <c r="N139" s="48">
        <f t="shared" si="11"/>
        <v>0</v>
      </c>
      <c r="O139" s="16">
        <f t="shared" si="12"/>
        <v>0</v>
      </c>
      <c r="P139" s="18">
        <f t="shared" si="13"/>
        <v>0</v>
      </c>
    </row>
    <row r="140" spans="1:16" x14ac:dyDescent="0.5">
      <c r="A140" s="14">
        <v>120</v>
      </c>
      <c r="B140" s="6" t="s">
        <v>96</v>
      </c>
      <c r="C140" s="43" t="s">
        <v>17</v>
      </c>
      <c r="D140" s="51">
        <v>30</v>
      </c>
      <c r="E140" s="47">
        <v>330</v>
      </c>
      <c r="F140" s="31">
        <f t="shared" si="7"/>
        <v>9900</v>
      </c>
      <c r="G140" s="29">
        <v>15</v>
      </c>
      <c r="H140" s="30">
        <f t="shared" si="8"/>
        <v>4950</v>
      </c>
      <c r="I140" s="29"/>
      <c r="J140" s="30">
        <f t="shared" si="9"/>
        <v>0</v>
      </c>
      <c r="K140" s="29">
        <v>15</v>
      </c>
      <c r="L140" s="30">
        <f t="shared" si="10"/>
        <v>4950</v>
      </c>
      <c r="M140" s="46"/>
      <c r="N140" s="48">
        <f t="shared" si="11"/>
        <v>0</v>
      </c>
      <c r="O140" s="16">
        <f t="shared" si="12"/>
        <v>0</v>
      </c>
      <c r="P140" s="18">
        <f t="shared" si="13"/>
        <v>0</v>
      </c>
    </row>
    <row r="141" spans="1:16" x14ac:dyDescent="0.5">
      <c r="A141" s="14">
        <v>121</v>
      </c>
      <c r="B141" s="6" t="s">
        <v>97</v>
      </c>
      <c r="C141" s="43" t="s">
        <v>17</v>
      </c>
      <c r="D141" s="51">
        <v>60</v>
      </c>
      <c r="E141" s="47">
        <v>330</v>
      </c>
      <c r="F141" s="31">
        <f t="shared" si="7"/>
        <v>19800</v>
      </c>
      <c r="G141" s="29">
        <v>30</v>
      </c>
      <c r="H141" s="30">
        <f t="shared" si="8"/>
        <v>9900</v>
      </c>
      <c r="I141" s="29"/>
      <c r="J141" s="30">
        <f t="shared" si="9"/>
        <v>0</v>
      </c>
      <c r="K141" s="29">
        <v>30</v>
      </c>
      <c r="L141" s="30">
        <f t="shared" si="10"/>
        <v>9900</v>
      </c>
      <c r="M141" s="46"/>
      <c r="N141" s="48">
        <f t="shared" si="11"/>
        <v>0</v>
      </c>
      <c r="O141" s="16">
        <f t="shared" si="12"/>
        <v>0</v>
      </c>
      <c r="P141" s="18">
        <f t="shared" si="13"/>
        <v>0</v>
      </c>
    </row>
    <row r="142" spans="1:16" x14ac:dyDescent="0.5">
      <c r="A142" s="14">
        <v>122</v>
      </c>
      <c r="B142" s="6" t="s">
        <v>98</v>
      </c>
      <c r="C142" s="43" t="s">
        <v>17</v>
      </c>
      <c r="D142" s="51">
        <v>60</v>
      </c>
      <c r="E142" s="47">
        <v>330</v>
      </c>
      <c r="F142" s="31">
        <f t="shared" si="7"/>
        <v>19800</v>
      </c>
      <c r="G142" s="29">
        <v>30</v>
      </c>
      <c r="H142" s="30">
        <f t="shared" si="8"/>
        <v>9900</v>
      </c>
      <c r="I142" s="29"/>
      <c r="J142" s="30">
        <f t="shared" si="9"/>
        <v>0</v>
      </c>
      <c r="K142" s="29">
        <v>30</v>
      </c>
      <c r="L142" s="30">
        <f t="shared" si="10"/>
        <v>9900</v>
      </c>
      <c r="M142" s="46"/>
      <c r="N142" s="48">
        <f t="shared" si="11"/>
        <v>0</v>
      </c>
      <c r="O142" s="16">
        <f t="shared" si="12"/>
        <v>0</v>
      </c>
      <c r="P142" s="18">
        <f t="shared" si="13"/>
        <v>0</v>
      </c>
    </row>
    <row r="143" spans="1:16" x14ac:dyDescent="0.5">
      <c r="A143" s="14">
        <v>123</v>
      </c>
      <c r="B143" s="6" t="s">
        <v>99</v>
      </c>
      <c r="C143" s="43" t="s">
        <v>17</v>
      </c>
      <c r="D143" s="51">
        <v>2</v>
      </c>
      <c r="E143" s="47">
        <v>1300</v>
      </c>
      <c r="F143" s="31">
        <f t="shared" si="7"/>
        <v>2600</v>
      </c>
      <c r="G143" s="29"/>
      <c r="H143" s="30">
        <f t="shared" si="8"/>
        <v>0</v>
      </c>
      <c r="I143" s="29"/>
      <c r="J143" s="30">
        <f t="shared" si="9"/>
        <v>0</v>
      </c>
      <c r="K143" s="29"/>
      <c r="L143" s="30">
        <f t="shared" si="10"/>
        <v>0</v>
      </c>
      <c r="M143" s="46">
        <v>2</v>
      </c>
      <c r="N143" s="48">
        <f t="shared" si="11"/>
        <v>2600</v>
      </c>
      <c r="O143" s="16">
        <f t="shared" si="12"/>
        <v>0</v>
      </c>
      <c r="P143" s="18">
        <f t="shared" si="13"/>
        <v>0</v>
      </c>
    </row>
    <row r="144" spans="1:16" x14ac:dyDescent="0.5">
      <c r="A144" s="14">
        <v>124</v>
      </c>
      <c r="B144" s="6" t="s">
        <v>168</v>
      </c>
      <c r="C144" s="43" t="s">
        <v>35</v>
      </c>
      <c r="D144" s="51">
        <v>2</v>
      </c>
      <c r="E144" s="47">
        <v>6000</v>
      </c>
      <c r="F144" s="31">
        <f t="shared" si="7"/>
        <v>12000</v>
      </c>
      <c r="G144" s="29">
        <v>2</v>
      </c>
      <c r="H144" s="30">
        <f t="shared" si="8"/>
        <v>12000</v>
      </c>
      <c r="I144" s="29"/>
      <c r="J144" s="30">
        <f t="shared" si="9"/>
        <v>0</v>
      </c>
      <c r="K144" s="29"/>
      <c r="L144" s="30">
        <f t="shared" si="10"/>
        <v>0</v>
      </c>
      <c r="M144" s="46"/>
      <c r="N144" s="48">
        <f t="shared" si="11"/>
        <v>0</v>
      </c>
      <c r="O144" s="16">
        <f t="shared" si="12"/>
        <v>0</v>
      </c>
      <c r="P144" s="18">
        <f t="shared" si="13"/>
        <v>0</v>
      </c>
    </row>
    <row r="145" spans="1:16" x14ac:dyDescent="0.5">
      <c r="A145" s="14">
        <v>125</v>
      </c>
      <c r="B145" s="6" t="s">
        <v>100</v>
      </c>
      <c r="C145" s="43" t="s">
        <v>17</v>
      </c>
      <c r="D145" s="51">
        <v>200</v>
      </c>
      <c r="E145" s="47">
        <v>280</v>
      </c>
      <c r="F145" s="31">
        <f t="shared" si="7"/>
        <v>56000</v>
      </c>
      <c r="G145" s="29">
        <v>50</v>
      </c>
      <c r="H145" s="30">
        <f t="shared" si="8"/>
        <v>14000</v>
      </c>
      <c r="I145" s="29">
        <v>50</v>
      </c>
      <c r="J145" s="30">
        <f t="shared" si="9"/>
        <v>14000</v>
      </c>
      <c r="K145" s="29">
        <v>50</v>
      </c>
      <c r="L145" s="30">
        <f t="shared" si="10"/>
        <v>14000</v>
      </c>
      <c r="M145" s="46">
        <v>50</v>
      </c>
      <c r="N145" s="48">
        <f t="shared" si="11"/>
        <v>14000</v>
      </c>
      <c r="O145" s="16">
        <f t="shared" si="12"/>
        <v>0</v>
      </c>
      <c r="P145" s="18">
        <f t="shared" si="13"/>
        <v>0</v>
      </c>
    </row>
    <row r="146" spans="1:16" x14ac:dyDescent="0.5">
      <c r="A146" s="14">
        <v>126</v>
      </c>
      <c r="B146" s="6" t="s">
        <v>101</v>
      </c>
      <c r="C146" s="43" t="s">
        <v>22</v>
      </c>
      <c r="D146" s="51">
        <v>10</v>
      </c>
      <c r="E146" s="47">
        <v>230</v>
      </c>
      <c r="F146" s="31">
        <f t="shared" si="7"/>
        <v>2300</v>
      </c>
      <c r="G146" s="29"/>
      <c r="H146" s="30">
        <f t="shared" si="8"/>
        <v>0</v>
      </c>
      <c r="I146" s="29"/>
      <c r="J146" s="30">
        <f t="shared" si="9"/>
        <v>0</v>
      </c>
      <c r="K146" s="29"/>
      <c r="L146" s="30">
        <f t="shared" si="10"/>
        <v>0</v>
      </c>
      <c r="M146" s="46">
        <v>10</v>
      </c>
      <c r="N146" s="48">
        <f t="shared" si="11"/>
        <v>2300</v>
      </c>
      <c r="O146" s="16">
        <f t="shared" si="12"/>
        <v>0</v>
      </c>
      <c r="P146" s="18">
        <f t="shared" si="13"/>
        <v>0</v>
      </c>
    </row>
    <row r="147" spans="1:16" s="11" customFormat="1" x14ac:dyDescent="0.5">
      <c r="A147" s="73" t="s">
        <v>172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</row>
    <row r="148" spans="1:16" s="13" customFormat="1" x14ac:dyDescent="0.5">
      <c r="A148" s="74" t="s">
        <v>0</v>
      </c>
      <c r="B148" s="74" t="s">
        <v>1</v>
      </c>
      <c r="C148" s="1" t="s">
        <v>2</v>
      </c>
      <c r="D148" s="10" t="s">
        <v>3</v>
      </c>
      <c r="E148" s="10" t="s">
        <v>4</v>
      </c>
      <c r="F148" s="74" t="s">
        <v>5</v>
      </c>
      <c r="G148" s="76" t="s">
        <v>6</v>
      </c>
      <c r="H148" s="77"/>
      <c r="I148" s="76" t="s">
        <v>7</v>
      </c>
      <c r="J148" s="77"/>
      <c r="K148" s="76" t="s">
        <v>8</v>
      </c>
      <c r="L148" s="77"/>
      <c r="M148" s="76" t="s">
        <v>9</v>
      </c>
      <c r="N148" s="77"/>
      <c r="O148" s="76" t="s">
        <v>10</v>
      </c>
      <c r="P148" s="77"/>
    </row>
    <row r="149" spans="1:16" s="13" customFormat="1" x14ac:dyDescent="0.5">
      <c r="A149" s="75"/>
      <c r="B149" s="75"/>
      <c r="C149" s="3" t="s">
        <v>11</v>
      </c>
      <c r="D149" s="4" t="s">
        <v>129</v>
      </c>
      <c r="E149" s="4" t="s">
        <v>12</v>
      </c>
      <c r="F149" s="75"/>
      <c r="G149" s="12" t="s">
        <v>13</v>
      </c>
      <c r="H149" s="12" t="s">
        <v>14</v>
      </c>
      <c r="I149" s="12" t="s">
        <v>13</v>
      </c>
      <c r="J149" s="12" t="s">
        <v>14</v>
      </c>
      <c r="K149" s="12" t="s">
        <v>13</v>
      </c>
      <c r="L149" s="12" t="s">
        <v>14</v>
      </c>
      <c r="M149" s="12" t="s">
        <v>13</v>
      </c>
      <c r="N149" s="12" t="s">
        <v>14</v>
      </c>
      <c r="O149" s="71" t="s">
        <v>13</v>
      </c>
      <c r="P149" s="12" t="s">
        <v>15</v>
      </c>
    </row>
    <row r="150" spans="1:16" x14ac:dyDescent="0.5">
      <c r="A150" s="14">
        <v>127</v>
      </c>
      <c r="B150" s="21" t="s">
        <v>102</v>
      </c>
      <c r="C150" s="53" t="s">
        <v>22</v>
      </c>
      <c r="D150" s="51">
        <v>10</v>
      </c>
      <c r="E150" s="47">
        <v>320</v>
      </c>
      <c r="F150" s="31">
        <f t="shared" si="7"/>
        <v>3200</v>
      </c>
      <c r="G150" s="29"/>
      <c r="H150" s="30">
        <f t="shared" si="8"/>
        <v>0</v>
      </c>
      <c r="I150" s="29"/>
      <c r="J150" s="30">
        <f t="shared" si="9"/>
        <v>0</v>
      </c>
      <c r="K150" s="29"/>
      <c r="L150" s="30">
        <f t="shared" si="10"/>
        <v>0</v>
      </c>
      <c r="M150" s="46">
        <v>10</v>
      </c>
      <c r="N150" s="48">
        <f t="shared" si="11"/>
        <v>3200</v>
      </c>
      <c r="O150" s="16">
        <f t="shared" si="12"/>
        <v>0</v>
      </c>
      <c r="P150" s="18">
        <f t="shared" si="13"/>
        <v>0</v>
      </c>
    </row>
    <row r="151" spans="1:16" x14ac:dyDescent="0.5">
      <c r="A151" s="14">
        <v>128</v>
      </c>
      <c r="B151" s="21" t="s">
        <v>103</v>
      </c>
      <c r="C151" s="53" t="s">
        <v>22</v>
      </c>
      <c r="D151" s="51">
        <v>50</v>
      </c>
      <c r="E151" s="47">
        <v>90</v>
      </c>
      <c r="F151" s="31">
        <f t="shared" si="7"/>
        <v>4500</v>
      </c>
      <c r="G151" s="29"/>
      <c r="H151" s="30">
        <f t="shared" si="8"/>
        <v>0</v>
      </c>
      <c r="I151" s="29"/>
      <c r="J151" s="30">
        <f t="shared" si="9"/>
        <v>0</v>
      </c>
      <c r="K151" s="29"/>
      <c r="L151" s="30">
        <f t="shared" si="10"/>
        <v>0</v>
      </c>
      <c r="M151" s="46">
        <v>50</v>
      </c>
      <c r="N151" s="48">
        <f t="shared" si="11"/>
        <v>4500</v>
      </c>
      <c r="O151" s="16">
        <f t="shared" si="12"/>
        <v>0</v>
      </c>
      <c r="P151" s="18">
        <f t="shared" si="13"/>
        <v>0</v>
      </c>
    </row>
    <row r="152" spans="1:16" x14ac:dyDescent="0.5">
      <c r="A152" s="14">
        <v>129</v>
      </c>
      <c r="B152" s="6" t="s">
        <v>104</v>
      </c>
      <c r="C152" s="43" t="s">
        <v>26</v>
      </c>
      <c r="D152" s="51">
        <v>200</v>
      </c>
      <c r="E152" s="47">
        <v>58</v>
      </c>
      <c r="F152" s="31">
        <f t="shared" ref="F152:F160" si="14">D152*E152</f>
        <v>11600</v>
      </c>
      <c r="G152" s="29"/>
      <c r="H152" s="30">
        <f t="shared" ref="H152:H160" si="15">G152*E152</f>
        <v>0</v>
      </c>
      <c r="I152" s="29"/>
      <c r="J152" s="30">
        <f t="shared" ref="J152:J160" si="16">I152*E152</f>
        <v>0</v>
      </c>
      <c r="K152" s="29">
        <v>200</v>
      </c>
      <c r="L152" s="30">
        <f t="shared" ref="L152:L160" si="17">K152*E152</f>
        <v>11600</v>
      </c>
      <c r="M152" s="46"/>
      <c r="N152" s="48">
        <f t="shared" ref="N152:N160" si="18">M152*E152</f>
        <v>0</v>
      </c>
      <c r="O152" s="16">
        <f t="shared" si="12"/>
        <v>0</v>
      </c>
      <c r="P152" s="18">
        <f t="shared" si="13"/>
        <v>0</v>
      </c>
    </row>
    <row r="153" spans="1:16" x14ac:dyDescent="0.5">
      <c r="A153" s="14">
        <v>130</v>
      </c>
      <c r="B153" s="6" t="s">
        <v>105</v>
      </c>
      <c r="C153" s="43" t="s">
        <v>26</v>
      </c>
      <c r="D153" s="51">
        <v>5</v>
      </c>
      <c r="E153" s="47">
        <v>900</v>
      </c>
      <c r="F153" s="31">
        <f t="shared" si="14"/>
        <v>4500</v>
      </c>
      <c r="G153" s="29"/>
      <c r="H153" s="30">
        <f t="shared" si="15"/>
        <v>0</v>
      </c>
      <c r="I153" s="29"/>
      <c r="J153" s="30">
        <f t="shared" si="16"/>
        <v>0</v>
      </c>
      <c r="K153" s="29"/>
      <c r="L153" s="30">
        <f t="shared" si="17"/>
        <v>0</v>
      </c>
      <c r="M153" s="46">
        <v>5</v>
      </c>
      <c r="N153" s="48">
        <f t="shared" si="18"/>
        <v>4500</v>
      </c>
      <c r="O153" s="16">
        <f t="shared" ref="O153:O161" si="19">D153-G153-I153-K153-M153</f>
        <v>0</v>
      </c>
      <c r="P153" s="18">
        <f t="shared" ref="P153:P161" si="20">F153-H153-J153-L153-N153</f>
        <v>0</v>
      </c>
    </row>
    <row r="154" spans="1:16" x14ac:dyDescent="0.5">
      <c r="A154" s="14">
        <v>131</v>
      </c>
      <c r="B154" s="6" t="s">
        <v>106</v>
      </c>
      <c r="C154" s="43" t="s">
        <v>17</v>
      </c>
      <c r="D154" s="51">
        <v>10</v>
      </c>
      <c r="E154" s="47">
        <v>1700</v>
      </c>
      <c r="F154" s="31">
        <f t="shared" si="14"/>
        <v>17000</v>
      </c>
      <c r="G154" s="29"/>
      <c r="H154" s="30">
        <f t="shared" si="15"/>
        <v>0</v>
      </c>
      <c r="I154" s="29"/>
      <c r="J154" s="30">
        <f t="shared" si="16"/>
        <v>0</v>
      </c>
      <c r="K154" s="29">
        <v>10</v>
      </c>
      <c r="L154" s="30">
        <f t="shared" si="17"/>
        <v>17000</v>
      </c>
      <c r="M154" s="46"/>
      <c r="N154" s="48">
        <f t="shared" si="18"/>
        <v>0</v>
      </c>
      <c r="O154" s="16">
        <f t="shared" si="19"/>
        <v>0</v>
      </c>
      <c r="P154" s="18">
        <f t="shared" si="20"/>
        <v>0</v>
      </c>
    </row>
    <row r="155" spans="1:16" x14ac:dyDescent="0.5">
      <c r="A155" s="14">
        <v>132</v>
      </c>
      <c r="B155" s="6" t="s">
        <v>107</v>
      </c>
      <c r="C155" s="43" t="s">
        <v>20</v>
      </c>
      <c r="D155" s="51">
        <v>6</v>
      </c>
      <c r="E155" s="50">
        <v>17000</v>
      </c>
      <c r="F155" s="31">
        <f t="shared" si="14"/>
        <v>102000</v>
      </c>
      <c r="G155" s="29"/>
      <c r="H155" s="30">
        <f t="shared" si="15"/>
        <v>0</v>
      </c>
      <c r="I155" s="29">
        <v>3</v>
      </c>
      <c r="J155" s="30">
        <f t="shared" si="16"/>
        <v>51000</v>
      </c>
      <c r="K155" s="29"/>
      <c r="L155" s="30">
        <f t="shared" si="17"/>
        <v>0</v>
      </c>
      <c r="M155" s="46">
        <v>3</v>
      </c>
      <c r="N155" s="48">
        <f t="shared" si="18"/>
        <v>51000</v>
      </c>
      <c r="O155" s="16">
        <f t="shared" si="19"/>
        <v>0</v>
      </c>
      <c r="P155" s="18">
        <f t="shared" si="20"/>
        <v>0</v>
      </c>
    </row>
    <row r="156" spans="1:16" x14ac:dyDescent="0.5">
      <c r="A156" s="14">
        <v>133</v>
      </c>
      <c r="B156" s="6" t="s">
        <v>130</v>
      </c>
      <c r="C156" s="43" t="s">
        <v>35</v>
      </c>
      <c r="D156" s="51">
        <v>5</v>
      </c>
      <c r="E156" s="47">
        <v>6500</v>
      </c>
      <c r="F156" s="31">
        <f t="shared" si="14"/>
        <v>32500</v>
      </c>
      <c r="G156" s="29"/>
      <c r="H156" s="30">
        <f t="shared" si="15"/>
        <v>0</v>
      </c>
      <c r="I156" s="29"/>
      <c r="J156" s="30">
        <f t="shared" si="16"/>
        <v>0</v>
      </c>
      <c r="K156" s="29"/>
      <c r="L156" s="30">
        <f t="shared" si="17"/>
        <v>0</v>
      </c>
      <c r="M156" s="46">
        <v>5</v>
      </c>
      <c r="N156" s="48">
        <f t="shared" si="18"/>
        <v>32500</v>
      </c>
      <c r="O156" s="16">
        <f t="shared" si="19"/>
        <v>0</v>
      </c>
      <c r="P156" s="18">
        <f t="shared" si="20"/>
        <v>0</v>
      </c>
    </row>
    <row r="157" spans="1:16" x14ac:dyDescent="0.5">
      <c r="A157" s="14">
        <v>134</v>
      </c>
      <c r="B157" s="6" t="s">
        <v>131</v>
      </c>
      <c r="C157" s="43" t="s">
        <v>35</v>
      </c>
      <c r="D157" s="51">
        <v>10</v>
      </c>
      <c r="E157" s="47">
        <v>6500</v>
      </c>
      <c r="F157" s="31">
        <f t="shared" si="14"/>
        <v>65000</v>
      </c>
      <c r="G157" s="29"/>
      <c r="H157" s="30">
        <f t="shared" si="15"/>
        <v>0</v>
      </c>
      <c r="I157" s="29"/>
      <c r="J157" s="30">
        <f t="shared" si="16"/>
        <v>0</v>
      </c>
      <c r="K157" s="29"/>
      <c r="L157" s="30">
        <f t="shared" si="17"/>
        <v>0</v>
      </c>
      <c r="M157" s="46">
        <v>10</v>
      </c>
      <c r="N157" s="48">
        <f t="shared" si="18"/>
        <v>65000</v>
      </c>
      <c r="O157" s="16">
        <f t="shared" si="19"/>
        <v>0</v>
      </c>
      <c r="P157" s="18">
        <f t="shared" si="20"/>
        <v>0</v>
      </c>
    </row>
    <row r="158" spans="1:16" x14ac:dyDescent="0.5">
      <c r="A158" s="14">
        <v>135</v>
      </c>
      <c r="B158" s="6" t="s">
        <v>108</v>
      </c>
      <c r="C158" s="43" t="s">
        <v>20</v>
      </c>
      <c r="D158" s="51">
        <v>5</v>
      </c>
      <c r="E158" s="47">
        <v>3000</v>
      </c>
      <c r="F158" s="31">
        <f t="shared" si="14"/>
        <v>15000</v>
      </c>
      <c r="G158" s="29"/>
      <c r="H158" s="30">
        <f t="shared" si="15"/>
        <v>0</v>
      </c>
      <c r="I158" s="29"/>
      <c r="J158" s="30">
        <f t="shared" si="16"/>
        <v>0</v>
      </c>
      <c r="K158" s="29">
        <v>5</v>
      </c>
      <c r="L158" s="30">
        <f t="shared" si="17"/>
        <v>15000</v>
      </c>
      <c r="M158" s="46"/>
      <c r="N158" s="48">
        <f t="shared" si="18"/>
        <v>0</v>
      </c>
      <c r="O158" s="16">
        <f t="shared" si="19"/>
        <v>0</v>
      </c>
      <c r="P158" s="18">
        <f t="shared" si="20"/>
        <v>0</v>
      </c>
    </row>
    <row r="159" spans="1:16" x14ac:dyDescent="0.5">
      <c r="A159" s="14">
        <v>136</v>
      </c>
      <c r="B159" s="6" t="s">
        <v>109</v>
      </c>
      <c r="C159" s="43" t="s">
        <v>110</v>
      </c>
      <c r="D159" s="51">
        <v>250</v>
      </c>
      <c r="E159" s="47">
        <v>200</v>
      </c>
      <c r="F159" s="31">
        <f t="shared" si="14"/>
        <v>50000</v>
      </c>
      <c r="G159" s="29">
        <v>60</v>
      </c>
      <c r="H159" s="30">
        <f t="shared" si="15"/>
        <v>12000</v>
      </c>
      <c r="I159" s="29">
        <v>65</v>
      </c>
      <c r="J159" s="30">
        <f t="shared" si="16"/>
        <v>13000</v>
      </c>
      <c r="K159" s="29">
        <v>60</v>
      </c>
      <c r="L159" s="30">
        <f t="shared" si="17"/>
        <v>12000</v>
      </c>
      <c r="M159" s="46">
        <v>65</v>
      </c>
      <c r="N159" s="48">
        <f t="shared" si="18"/>
        <v>13000</v>
      </c>
      <c r="O159" s="16">
        <f t="shared" si="19"/>
        <v>0</v>
      </c>
      <c r="P159" s="18">
        <f t="shared" si="20"/>
        <v>0</v>
      </c>
    </row>
    <row r="160" spans="1:16" x14ac:dyDescent="0.5">
      <c r="A160" s="14">
        <v>137</v>
      </c>
      <c r="B160" s="6" t="s">
        <v>111</v>
      </c>
      <c r="C160" s="43" t="s">
        <v>112</v>
      </c>
      <c r="D160" s="51">
        <v>18000</v>
      </c>
      <c r="E160" s="47">
        <v>27</v>
      </c>
      <c r="F160" s="31">
        <f t="shared" si="14"/>
        <v>486000</v>
      </c>
      <c r="G160" s="29">
        <v>4000</v>
      </c>
      <c r="H160" s="30">
        <f t="shared" si="15"/>
        <v>108000</v>
      </c>
      <c r="I160" s="29">
        <v>5000</v>
      </c>
      <c r="J160" s="30">
        <f t="shared" si="16"/>
        <v>135000</v>
      </c>
      <c r="K160" s="29">
        <v>4000</v>
      </c>
      <c r="L160" s="30">
        <f t="shared" si="17"/>
        <v>108000</v>
      </c>
      <c r="M160" s="46">
        <v>5000</v>
      </c>
      <c r="N160" s="48">
        <f t="shared" si="18"/>
        <v>135000</v>
      </c>
      <c r="O160" s="16">
        <f t="shared" si="19"/>
        <v>0</v>
      </c>
      <c r="P160" s="18">
        <f t="shared" si="20"/>
        <v>0</v>
      </c>
    </row>
    <row r="161" spans="1:16" x14ac:dyDescent="0.5">
      <c r="A161" s="36"/>
      <c r="B161" s="54"/>
      <c r="C161" s="59"/>
      <c r="D161" s="60"/>
      <c r="E161" s="61"/>
      <c r="F161" s="37"/>
      <c r="G161" s="38"/>
      <c r="H161" s="39"/>
      <c r="I161" s="38"/>
      <c r="J161" s="39"/>
      <c r="K161" s="38"/>
      <c r="L161" s="39"/>
      <c r="M161" s="62"/>
      <c r="N161" s="63"/>
      <c r="O161" s="38"/>
      <c r="P161" s="39"/>
    </row>
    <row r="162" spans="1:16" x14ac:dyDescent="0.5">
      <c r="A162" s="36"/>
      <c r="B162" s="27"/>
      <c r="C162" s="28"/>
      <c r="D162" s="72"/>
      <c r="E162" s="72"/>
      <c r="F162" s="28"/>
      <c r="G162" s="28"/>
      <c r="H162" s="28"/>
      <c r="I162" s="2"/>
      <c r="J162" s="2"/>
      <c r="K162" s="2"/>
      <c r="L162" s="19"/>
      <c r="M162" s="19"/>
      <c r="N162" s="19"/>
      <c r="O162" s="19"/>
      <c r="P162" s="19"/>
    </row>
    <row r="163" spans="1:16" x14ac:dyDescent="0.5">
      <c r="A163" s="36"/>
      <c r="B163" s="9"/>
      <c r="C163" s="9"/>
      <c r="D163" s="2"/>
      <c r="E163" s="2"/>
      <c r="F163" s="2"/>
      <c r="G163" s="2"/>
      <c r="H163" s="2"/>
      <c r="I163" s="2"/>
      <c r="J163" s="2"/>
      <c r="K163" s="2"/>
      <c r="O163" s="19"/>
      <c r="P163" s="19"/>
    </row>
    <row r="164" spans="1:16" x14ac:dyDescent="0.5">
      <c r="A164" s="36"/>
      <c r="B164" s="9"/>
      <c r="C164" s="9"/>
      <c r="D164" s="2"/>
      <c r="E164" s="2"/>
      <c r="F164" s="2"/>
      <c r="G164" s="2"/>
      <c r="H164" s="2"/>
      <c r="I164" s="2"/>
      <c r="J164" s="2"/>
      <c r="K164" s="2"/>
      <c r="O164" s="19"/>
      <c r="P164" s="19"/>
    </row>
    <row r="165" spans="1:16" x14ac:dyDescent="0.5">
      <c r="A165" s="36"/>
      <c r="C165" s="9"/>
      <c r="F165" s="2"/>
      <c r="G165" s="2"/>
      <c r="H165" s="24"/>
      <c r="J165" s="2"/>
      <c r="K165" s="2"/>
      <c r="O165" s="19"/>
      <c r="P165" s="19"/>
    </row>
    <row r="166" spans="1:16" ht="23.25" x14ac:dyDescent="0.5">
      <c r="A166" s="36"/>
      <c r="B166" s="78" t="s">
        <v>173</v>
      </c>
      <c r="C166" s="79" t="s">
        <v>176</v>
      </c>
      <c r="D166" s="79"/>
      <c r="E166" s="19"/>
      <c r="F166" s="2"/>
      <c r="G166" s="82" t="s">
        <v>179</v>
      </c>
      <c r="H166" s="79"/>
      <c r="I166" s="79"/>
      <c r="J166" s="2"/>
      <c r="K166" s="2"/>
      <c r="L166" s="79" t="s">
        <v>182</v>
      </c>
      <c r="M166" s="79"/>
      <c r="O166" s="19"/>
      <c r="P166" s="19"/>
    </row>
    <row r="167" spans="1:16" ht="23.25" x14ac:dyDescent="0.5">
      <c r="B167" s="79" t="s">
        <v>174</v>
      </c>
      <c r="C167" s="79" t="s">
        <v>177</v>
      </c>
      <c r="D167" s="79"/>
      <c r="E167" s="23"/>
      <c r="G167" s="82" t="s">
        <v>180</v>
      </c>
      <c r="H167" s="79"/>
      <c r="I167" s="79"/>
      <c r="J167" s="25"/>
      <c r="K167" s="2"/>
      <c r="L167" s="79" t="s">
        <v>183</v>
      </c>
      <c r="M167" s="79"/>
      <c r="O167" s="19"/>
      <c r="P167" s="19"/>
    </row>
    <row r="168" spans="1:16" ht="23.25" x14ac:dyDescent="0.5">
      <c r="B168" s="80" t="s">
        <v>175</v>
      </c>
      <c r="C168" s="81" t="s">
        <v>178</v>
      </c>
      <c r="D168" s="79"/>
      <c r="E168" s="23"/>
      <c r="G168" s="82" t="s">
        <v>181</v>
      </c>
      <c r="H168" s="79"/>
      <c r="I168" s="79"/>
      <c r="J168" s="25"/>
      <c r="K168" s="2"/>
      <c r="L168" s="79" t="s">
        <v>184</v>
      </c>
      <c r="M168" s="79"/>
      <c r="O168" s="19"/>
      <c r="P168" s="19"/>
    </row>
    <row r="169" spans="1:16" x14ac:dyDescent="0.5">
      <c r="B169" s="9"/>
      <c r="E169" s="35"/>
      <c r="G169" s="2"/>
      <c r="I169" s="9"/>
      <c r="J169" s="2"/>
      <c r="K169" s="2"/>
      <c r="O169" s="19"/>
      <c r="P169" s="19"/>
    </row>
    <row r="170" spans="1:16" x14ac:dyDescent="0.5">
      <c r="A170" s="19"/>
      <c r="B170" s="9"/>
      <c r="C170" s="2"/>
      <c r="D170" s="2"/>
      <c r="E170" s="2"/>
      <c r="F170" s="2"/>
      <c r="G170" s="2"/>
      <c r="H170" s="2"/>
      <c r="I170" s="2"/>
      <c r="J170" s="26"/>
      <c r="O170" s="19"/>
      <c r="P170" s="19"/>
    </row>
    <row r="171" spans="1:16" x14ac:dyDescent="0.5">
      <c r="A171" s="19"/>
      <c r="B171" s="9"/>
      <c r="C171" s="2"/>
      <c r="D171" s="2"/>
      <c r="E171" s="2"/>
      <c r="F171" s="2"/>
      <c r="G171" s="9"/>
      <c r="I171" s="2"/>
      <c r="J171" s="2"/>
      <c r="K171" s="2"/>
      <c r="O171" s="19"/>
      <c r="P171" s="19"/>
    </row>
    <row r="172" spans="1:16" x14ac:dyDescent="0.5">
      <c r="A172" s="19"/>
      <c r="B172" s="9"/>
      <c r="C172" s="2"/>
      <c r="D172" s="2"/>
      <c r="E172" s="2"/>
      <c r="F172" s="2"/>
      <c r="G172" s="9"/>
      <c r="I172" s="2"/>
      <c r="J172" s="2"/>
      <c r="K172" s="2"/>
      <c r="O172" s="19"/>
      <c r="P172" s="19"/>
    </row>
    <row r="173" spans="1:16" x14ac:dyDescent="0.5">
      <c r="A173" s="19"/>
      <c r="B173" s="9"/>
      <c r="C173" s="2"/>
      <c r="D173" s="2"/>
      <c r="E173" s="2"/>
      <c r="F173" s="2"/>
      <c r="G173" s="9"/>
      <c r="I173" s="2"/>
      <c r="J173" s="2"/>
      <c r="K173" s="2"/>
      <c r="O173" s="19"/>
      <c r="P173" s="19"/>
    </row>
    <row r="174" spans="1:16" x14ac:dyDescent="0.5">
      <c r="A174" s="19"/>
      <c r="O174" s="19"/>
      <c r="P174" s="19"/>
    </row>
    <row r="175" spans="1:16" x14ac:dyDescent="0.5">
      <c r="A175" s="19"/>
      <c r="O175" s="19"/>
      <c r="P175" s="19"/>
    </row>
    <row r="176" spans="1:16" x14ac:dyDescent="0.5">
      <c r="A176" s="19"/>
      <c r="O176" s="19"/>
      <c r="P176" s="19"/>
    </row>
    <row r="177" spans="1:16" x14ac:dyDescent="0.5">
      <c r="A177" s="19"/>
      <c r="O177" s="19"/>
      <c r="P177" s="19"/>
    </row>
    <row r="178" spans="1:16" x14ac:dyDescent="0.5">
      <c r="A178" s="19"/>
    </row>
    <row r="183" spans="1:16" x14ac:dyDescent="0.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x14ac:dyDescent="0.5">
      <c r="A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x14ac:dyDescent="0.5">
      <c r="A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x14ac:dyDescent="0.5">
      <c r="A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x14ac:dyDescent="0.5">
      <c r="A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x14ac:dyDescent="0.5">
      <c r="A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x14ac:dyDescent="0.5">
      <c r="A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x14ac:dyDescent="0.5">
      <c r="A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x14ac:dyDescent="0.5">
      <c r="A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x14ac:dyDescent="0.5">
      <c r="A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x14ac:dyDescent="0.5">
      <c r="A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x14ac:dyDescent="0.5">
      <c r="A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x14ac:dyDescent="0.5">
      <c r="A195" s="19"/>
    </row>
  </sheetData>
  <mergeCells count="64">
    <mergeCell ref="A147:P147"/>
    <mergeCell ref="A148:A149"/>
    <mergeCell ref="B148:B149"/>
    <mergeCell ref="F148:F149"/>
    <mergeCell ref="G148:H148"/>
    <mergeCell ref="I148:J148"/>
    <mergeCell ref="K148:L148"/>
    <mergeCell ref="M148:N148"/>
    <mergeCell ref="O148:P148"/>
    <mergeCell ref="A123:P123"/>
    <mergeCell ref="A124:A125"/>
    <mergeCell ref="B124:B125"/>
    <mergeCell ref="F124:F125"/>
    <mergeCell ref="G124:H124"/>
    <mergeCell ref="I124:J124"/>
    <mergeCell ref="K124:L124"/>
    <mergeCell ref="M124:N124"/>
    <mergeCell ref="O124:P124"/>
    <mergeCell ref="A99:P99"/>
    <mergeCell ref="A100:A101"/>
    <mergeCell ref="B100:B101"/>
    <mergeCell ref="F100:F101"/>
    <mergeCell ref="G100:H100"/>
    <mergeCell ref="I100:J100"/>
    <mergeCell ref="K100:L100"/>
    <mergeCell ref="M100:N100"/>
    <mergeCell ref="O100:P100"/>
    <mergeCell ref="A75:P75"/>
    <mergeCell ref="A76:A77"/>
    <mergeCell ref="B76:B77"/>
    <mergeCell ref="F76:F77"/>
    <mergeCell ref="G76:H76"/>
    <mergeCell ref="I76:J76"/>
    <mergeCell ref="K76:L76"/>
    <mergeCell ref="M76:N76"/>
    <mergeCell ref="O76:P76"/>
    <mergeCell ref="A51:P51"/>
    <mergeCell ref="A52:A53"/>
    <mergeCell ref="B52:B53"/>
    <mergeCell ref="F52:F53"/>
    <mergeCell ref="G52:H52"/>
    <mergeCell ref="I52:J52"/>
    <mergeCell ref="K52:L52"/>
    <mergeCell ref="M52:N52"/>
    <mergeCell ref="O52:P52"/>
    <mergeCell ref="D162:E162"/>
    <mergeCell ref="A27:P27"/>
    <mergeCell ref="A28:A29"/>
    <mergeCell ref="B28:B29"/>
    <mergeCell ref="F28:F29"/>
    <mergeCell ref="G28:H28"/>
    <mergeCell ref="I28:J28"/>
    <mergeCell ref="K28:L28"/>
    <mergeCell ref="M28:N28"/>
    <mergeCell ref="O28:P28"/>
    <mergeCell ref="A1:P1"/>
    <mergeCell ref="A2:A3"/>
    <mergeCell ref="B2:B3"/>
    <mergeCell ref="F2:F3"/>
    <mergeCell ref="G2:H2"/>
    <mergeCell ref="I2:J2"/>
    <mergeCell ref="K2:L2"/>
    <mergeCell ref="M2:N2"/>
    <mergeCell ref="O2:P2"/>
  </mergeCells>
  <pageMargins left="0.51181102362204722" right="0.51181102362204722" top="0.55118110236220474" bottom="0.55118110236220474" header="0.31496062992125984" footer="0.31496062992125984"/>
  <pageSetup paperSize="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ส่งพี่เตี้ยแผน64</vt:lpstr>
      <vt:lpstr>แผน64ฉบับพิมพ์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2020-09-23T03:16:10Z</cp:lastPrinted>
  <dcterms:created xsi:type="dcterms:W3CDTF">2019-09-09T02:13:15Z</dcterms:created>
  <dcterms:modified xsi:type="dcterms:W3CDTF">2020-09-23T03:25:25Z</dcterms:modified>
</cp:coreProperties>
</file>