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4952" windowHeight="7932" activeTab="2"/>
  </bookViews>
  <sheets>
    <sheet name="วัสดุการแพทย์(เวชกรรมฟื้นฟู)" sheetId="1" r:id="rId1"/>
    <sheet name="ฉบับพิมพ์" sheetId="2" r:id="rId2"/>
    <sheet name="สรุป" sheetId="3" r:id="rId3"/>
  </sheets>
  <definedNames/>
  <calcPr fullCalcOnLoad="1"/>
</workbook>
</file>

<file path=xl/sharedStrings.xml><?xml version="1.0" encoding="utf-8"?>
<sst xmlns="http://schemas.openxmlformats.org/spreadsheetml/2006/main" count="233" uniqueCount="76">
  <si>
    <t>Hcode</t>
  </si>
  <si>
    <t>ลำดับ</t>
  </si>
  <si>
    <t>รูปแบบ</t>
  </si>
  <si>
    <t>ขนาดบรรจุ</t>
  </si>
  <si>
    <t>จำนวน</t>
  </si>
  <si>
    <t>ยอดคงคลังยกมา</t>
  </si>
  <si>
    <t>หมายเหตุ</t>
  </si>
  <si>
    <t>หน่วยบรรจุ</t>
  </si>
  <si>
    <t>2558</t>
  </si>
  <si>
    <t>ราคาต่อหน่วยบรรจุ</t>
  </si>
  <si>
    <t>มูลค่ารวม (บาท)</t>
  </si>
  <si>
    <t>ไตรมาส 1(ต.ค.-ธ.ค.)</t>
  </si>
  <si>
    <t>มูลค่า (บาท)</t>
  </si>
  <si>
    <t>ไตรมาส 2(ม.ค.-มี.ค.)</t>
  </si>
  <si>
    <t>ไตรมาส 3(เม.ย-มิ.ย)</t>
  </si>
  <si>
    <t>ไตรมาส 4(ก.ค.-ก.ย.)</t>
  </si>
  <si>
    <t>รหัสวัสดุการแพทย์</t>
  </si>
  <si>
    <t>อัน</t>
  </si>
  <si>
    <t>ชื่อวัสดุการแพทย์</t>
  </si>
  <si>
    <t>(..........................................)</t>
  </si>
  <si>
    <t>ตำแหน่ง....................................</t>
  </si>
  <si>
    <t>เจ้าหน้าที่พัสดุ</t>
  </si>
  <si>
    <t>หัวหน้าเจ้าหน้าที่พัสดุ</t>
  </si>
  <si>
    <t>ตำแหน่งผู้อำนวยการโรงพยาบาล...................................</t>
  </si>
  <si>
    <t>ผู้เห็นชอบแผน</t>
  </si>
  <si>
    <t>ตำแหน่งนายแพทย์สาธารณสุขจังหวัด</t>
  </si>
  <si>
    <t>ผู้อนุมัติแผน</t>
  </si>
  <si>
    <t>2559</t>
  </si>
  <si>
    <t xml:space="preserve">L-S support size S </t>
  </si>
  <si>
    <t>ชิ้น</t>
  </si>
  <si>
    <t xml:space="preserve">L-S support size M </t>
  </si>
  <si>
    <t xml:space="preserve">L-S support size L </t>
  </si>
  <si>
    <t xml:space="preserve">L-S support size XL </t>
  </si>
  <si>
    <t xml:space="preserve">L-S support size 2XL </t>
  </si>
  <si>
    <t>axillary  crutches 32</t>
  </si>
  <si>
    <t>axillary  crutches 36</t>
  </si>
  <si>
    <t>axillary  crutches 44</t>
  </si>
  <si>
    <t>axillary  crutches 46</t>
  </si>
  <si>
    <t>axillary  crutches 48</t>
  </si>
  <si>
    <t>axillary  crutches 50</t>
  </si>
  <si>
    <t>axillary  crutches 52</t>
  </si>
  <si>
    <t>walker</t>
  </si>
  <si>
    <t>tripods  cane</t>
  </si>
  <si>
    <t xml:space="preserve">one  point  cane </t>
  </si>
  <si>
    <t xml:space="preserve">monofilament </t>
  </si>
  <si>
    <t>แผ่นประคบร้อน(มาตรฐาน)</t>
  </si>
  <si>
    <t>แผ่นประคบร้อน(หลัง)</t>
  </si>
  <si>
    <t>คู่</t>
  </si>
  <si>
    <t>โหล</t>
  </si>
  <si>
    <t>แผ่น</t>
  </si>
  <si>
    <t>โรงพยาบาลน้ำยืน  จังหวัด อุบลราชธานี</t>
  </si>
  <si>
    <t>2560</t>
  </si>
  <si>
    <t>ประมาณการใช้ปี 2561</t>
  </si>
  <si>
    <t>แผนจัดซื้อวัสดุการแพทย์ กลุ่มงานเวชกรรมฟื้นฟู ประจำปีงบประมาณ 2561</t>
  </si>
  <si>
    <t>ประมาณการจัดซื้อปี 2561</t>
  </si>
  <si>
    <t>รถเข็นนั่ง (โครงการ)</t>
  </si>
  <si>
    <t>walker (โครงการ)</t>
  </si>
  <si>
    <t xml:space="preserve">one  point  cane (โครงการ) </t>
  </si>
  <si>
    <t>คัน</t>
  </si>
  <si>
    <t>รถโยก (โครงการ)</t>
  </si>
  <si>
    <t>(นางบุญส่ง  เจริญศิลป์)</t>
  </si>
  <si>
    <t>(นายสิทธิชัย  ทะคำวงษ์)</t>
  </si>
  <si>
    <t>(นายชัยวัฒน์  ดาราสิชฌน์)</t>
  </si>
  <si>
    <t>(นายจิณณพิภัทร  ชูปัญญา)</t>
  </si>
  <si>
    <t>ตำแหน่ง เจ้าพนักงานเภสัชกรรมชำนาญงาน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</si>
  <si>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</si>
  <si>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</si>
  <si>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</si>
  <si>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เจ้าหน้าที่</t>
  </si>
  <si>
    <t>หัวหน้าเจ้าหน้าที่</t>
  </si>
  <si>
    <t>รวมมูลค่าทั้งสิ้น (บาท)</t>
  </si>
  <si>
    <t>แผนปี61</t>
  </si>
  <si>
    <t>วันที่ขอ</t>
  </si>
  <si>
    <t>วงเงินขอ</t>
  </si>
  <si>
    <t>วงเงินสะสม</t>
  </si>
  <si>
    <t>คงเหลือ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</si>
</sst>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_-* #,##0_-;\-* #,##0_-;_-* &quot;-&quot;??_-;_-@_-"/>
    <numFmt numFmtId="189" formatCode="#,##0.00;[Red]#,##0.00"/>
    <numFmt numFmtId="190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4"/>
      <name val="Cordia New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49" fontId="42" fillId="0" borderId="10" xfId="33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189" fontId="41" fillId="0" borderId="0" xfId="0" applyNumberFormat="1" applyFont="1" applyAlignment="1">
      <alignment horizontal="center"/>
    </xf>
    <xf numFmtId="189" fontId="41" fillId="0" borderId="10" xfId="0" applyNumberFormat="1" applyFont="1" applyBorder="1" applyAlignment="1">
      <alignment horizontal="center"/>
    </xf>
    <xf numFmtId="189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89" fontId="42" fillId="0" borderId="0" xfId="0" applyNumberFormat="1" applyFont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89" fontId="41" fillId="0" borderId="0" xfId="0" applyNumberFormat="1" applyFont="1" applyAlignment="1">
      <alignment/>
    </xf>
    <xf numFmtId="0" fontId="41" fillId="9" borderId="10" xfId="0" applyFont="1" applyFill="1" applyBorder="1" applyAlignment="1">
      <alignment horizontal="center"/>
    </xf>
    <xf numFmtId="2" fontId="41" fillId="13" borderId="10" xfId="0" applyNumberFormat="1" applyFont="1" applyFill="1" applyBorder="1" applyAlignment="1">
      <alignment horizontal="center"/>
    </xf>
    <xf numFmtId="189" fontId="41" fillId="1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8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189" fontId="42" fillId="0" borderId="0" xfId="0" applyNumberFormat="1" applyFont="1" applyFill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8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3" fillId="0" borderId="10" xfId="33" applyNumberFormat="1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8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9" fontId="4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188" fontId="42" fillId="0" borderId="11" xfId="33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7" fontId="42" fillId="0" borderId="10" xfId="0" applyNumberFormat="1" applyFont="1" applyFill="1" applyBorder="1" applyAlignment="1">
      <alignment horizontal="center" vertical="center"/>
    </xf>
    <xf numFmtId="187" fontId="42" fillId="33" borderId="13" xfId="0" applyNumberFormat="1" applyFont="1" applyFill="1" applyBorder="1" applyAlignment="1">
      <alignment horizontal="center" vertical="center" wrapText="1"/>
    </xf>
    <xf numFmtId="187" fontId="42" fillId="33" borderId="14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0" xfId="45" applyFont="1" applyFill="1" applyBorder="1" applyAlignment="1">
      <alignment horizontal="center" vertical="center" wrapText="1"/>
      <protection/>
    </xf>
    <xf numFmtId="189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89" fontId="42" fillId="0" borderId="10" xfId="0" applyNumberFormat="1" applyFont="1" applyFill="1" applyBorder="1" applyAlignment="1">
      <alignment horizontal="center" vertical="center" wrapText="1"/>
    </xf>
    <xf numFmtId="18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45" applyFont="1" applyFill="1" applyBorder="1" applyAlignment="1">
      <alignment horizontal="center" vertical="center" wrapText="1"/>
      <protection/>
    </xf>
    <xf numFmtId="188" fontId="43" fillId="0" borderId="11" xfId="33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87" fontId="43" fillId="0" borderId="10" xfId="0" applyNumberFormat="1" applyFont="1" applyFill="1" applyBorder="1" applyAlignment="1">
      <alignment horizontal="center" vertical="center"/>
    </xf>
    <xf numFmtId="187" fontId="43" fillId="33" borderId="13" xfId="0" applyNumberFormat="1" applyFont="1" applyFill="1" applyBorder="1" applyAlignment="1">
      <alignment horizontal="center" vertical="center" wrapText="1"/>
    </xf>
    <xf numFmtId="187" fontId="43" fillId="33" borderId="1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zoomScalePageLayoutView="0" workbookViewId="0" topLeftCell="A1">
      <selection activeCell="G3" sqref="G3"/>
    </sheetView>
  </sheetViews>
  <sheetFormatPr defaultColWidth="9.00390625" defaultRowHeight="15"/>
  <cols>
    <col min="1" max="1" width="11.00390625" style="1" customWidth="1"/>
    <col min="2" max="2" width="6.00390625" style="6" customWidth="1"/>
    <col min="3" max="3" width="9.140625" style="1" customWidth="1"/>
    <col min="4" max="4" width="22.140625" style="6" customWidth="1"/>
    <col min="5" max="10" width="9.00390625" style="6" customWidth="1"/>
    <col min="11" max="11" width="12.7109375" style="6" customWidth="1"/>
    <col min="12" max="12" width="9.00390625" style="6" customWidth="1"/>
    <col min="13" max="13" width="11.140625" style="6" customWidth="1"/>
    <col min="14" max="14" width="9.00390625" style="8" customWidth="1"/>
    <col min="15" max="15" width="14.57421875" style="8" customWidth="1"/>
    <col min="16" max="16" width="9.00390625" style="6" customWidth="1"/>
    <col min="17" max="17" width="12.421875" style="8" customWidth="1"/>
    <col min="18" max="18" width="9.00390625" style="6" customWidth="1"/>
    <col min="19" max="19" width="13.140625" style="8" customWidth="1"/>
    <col min="20" max="20" width="9.00390625" style="6" customWidth="1"/>
    <col min="21" max="21" width="14.140625" style="6" customWidth="1"/>
    <col min="22" max="22" width="9.00390625" style="6" customWidth="1"/>
    <col min="23" max="23" width="12.00390625" style="8" customWidth="1"/>
    <col min="24" max="24" width="14.140625" style="1" customWidth="1"/>
    <col min="25" max="16384" width="9.00390625" style="1" customWidth="1"/>
  </cols>
  <sheetData>
    <row r="2" spans="2:23" s="11" customFormat="1" ht="21">
      <c r="B2" s="12"/>
      <c r="D2" s="12" t="s">
        <v>53</v>
      </c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2"/>
      <c r="Q2" s="13"/>
      <c r="R2" s="12"/>
      <c r="S2" s="13"/>
      <c r="T2" s="12"/>
      <c r="U2" s="12"/>
      <c r="V2" s="12"/>
      <c r="W2" s="13"/>
    </row>
    <row r="3" spans="2:23" s="11" customFormat="1" ht="21">
      <c r="B3" s="12"/>
      <c r="D3" s="12" t="s">
        <v>50</v>
      </c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3"/>
      <c r="R3" s="12"/>
      <c r="S3" s="13"/>
      <c r="T3" s="12"/>
      <c r="U3" s="12"/>
      <c r="V3" s="12"/>
      <c r="W3" s="13"/>
    </row>
    <row r="4" spans="2:23" s="11" customFormat="1" ht="21">
      <c r="B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2"/>
      <c r="Q4" s="13"/>
      <c r="R4" s="12"/>
      <c r="S4" s="13"/>
      <c r="T4" s="12"/>
      <c r="U4" s="12"/>
      <c r="V4" s="12"/>
      <c r="W4" s="13"/>
    </row>
    <row r="5" spans="1:24" s="2" customFormat="1" ht="21.75" customHeight="1">
      <c r="A5" s="49" t="s">
        <v>0</v>
      </c>
      <c r="B5" s="50" t="s">
        <v>1</v>
      </c>
      <c r="C5" s="51" t="s">
        <v>16</v>
      </c>
      <c r="D5" s="53" t="s">
        <v>18</v>
      </c>
      <c r="E5" s="54" t="s">
        <v>2</v>
      </c>
      <c r="F5" s="54" t="s">
        <v>3</v>
      </c>
      <c r="G5" s="54" t="s">
        <v>7</v>
      </c>
      <c r="H5" s="47"/>
      <c r="I5" s="47"/>
      <c r="J5" s="48"/>
      <c r="K5" s="56" t="s">
        <v>52</v>
      </c>
      <c r="L5" s="57" t="s">
        <v>5</v>
      </c>
      <c r="M5" s="56" t="s">
        <v>54</v>
      </c>
      <c r="N5" s="58" t="s">
        <v>9</v>
      </c>
      <c r="O5" s="58" t="s">
        <v>10</v>
      </c>
      <c r="P5" s="49" t="s">
        <v>11</v>
      </c>
      <c r="Q5" s="49"/>
      <c r="R5" s="49" t="s">
        <v>13</v>
      </c>
      <c r="S5" s="49"/>
      <c r="T5" s="55" t="s">
        <v>14</v>
      </c>
      <c r="U5" s="55"/>
      <c r="V5" s="49" t="s">
        <v>15</v>
      </c>
      <c r="W5" s="49"/>
      <c r="X5" s="4" t="s">
        <v>6</v>
      </c>
    </row>
    <row r="6" spans="1:24" s="2" customFormat="1" ht="24.75" customHeight="1">
      <c r="A6" s="49"/>
      <c r="B6" s="50"/>
      <c r="C6" s="52"/>
      <c r="D6" s="53"/>
      <c r="E6" s="54"/>
      <c r="F6" s="54"/>
      <c r="G6" s="54"/>
      <c r="H6" s="3" t="s">
        <v>8</v>
      </c>
      <c r="I6" s="3" t="s">
        <v>27</v>
      </c>
      <c r="J6" s="3" t="s">
        <v>51</v>
      </c>
      <c r="K6" s="56"/>
      <c r="L6" s="57"/>
      <c r="M6" s="56"/>
      <c r="N6" s="58"/>
      <c r="O6" s="58"/>
      <c r="P6" s="4" t="s">
        <v>4</v>
      </c>
      <c r="Q6" s="10" t="s">
        <v>12</v>
      </c>
      <c r="R6" s="4" t="s">
        <v>4</v>
      </c>
      <c r="S6" s="10" t="s">
        <v>12</v>
      </c>
      <c r="T6" s="4" t="s">
        <v>4</v>
      </c>
      <c r="U6" s="4" t="s">
        <v>12</v>
      </c>
      <c r="V6" s="4" t="s">
        <v>4</v>
      </c>
      <c r="W6" s="10" t="s">
        <v>12</v>
      </c>
      <c r="X6" s="4"/>
    </row>
    <row r="7" spans="1:24" ht="21">
      <c r="A7" s="7">
        <v>10949</v>
      </c>
      <c r="B7" s="7">
        <v>1</v>
      </c>
      <c r="C7" s="7"/>
      <c r="D7" s="7" t="s">
        <v>28</v>
      </c>
      <c r="E7" s="7"/>
      <c r="F7" s="7" t="s">
        <v>29</v>
      </c>
      <c r="G7" s="7" t="s">
        <v>29</v>
      </c>
      <c r="H7" s="7">
        <v>21</v>
      </c>
      <c r="I7" s="7">
        <v>9</v>
      </c>
      <c r="J7" s="7">
        <v>10</v>
      </c>
      <c r="K7" s="7">
        <v>20</v>
      </c>
      <c r="L7" s="7">
        <v>1</v>
      </c>
      <c r="M7" s="17">
        <v>20</v>
      </c>
      <c r="N7" s="9">
        <v>380</v>
      </c>
      <c r="O7" s="18">
        <v>7600</v>
      </c>
      <c r="P7" s="14">
        <v>10</v>
      </c>
      <c r="Q7" s="14">
        <v>3800</v>
      </c>
      <c r="R7" s="14"/>
      <c r="S7" s="14"/>
      <c r="T7" s="14">
        <v>10</v>
      </c>
      <c r="U7" s="14">
        <v>3800</v>
      </c>
      <c r="V7" s="14"/>
      <c r="W7" s="14"/>
      <c r="X7" s="5"/>
    </row>
    <row r="8" spans="1:24" ht="21">
      <c r="A8" s="7">
        <v>10949</v>
      </c>
      <c r="B8" s="7">
        <v>2</v>
      </c>
      <c r="C8" s="5"/>
      <c r="D8" s="7" t="s">
        <v>30</v>
      </c>
      <c r="E8" s="7"/>
      <c r="F8" s="7" t="s">
        <v>29</v>
      </c>
      <c r="G8" s="7" t="s">
        <v>29</v>
      </c>
      <c r="H8" s="7">
        <v>53</v>
      </c>
      <c r="I8" s="7">
        <v>40</v>
      </c>
      <c r="J8" s="7">
        <v>40</v>
      </c>
      <c r="K8" s="7">
        <v>50</v>
      </c>
      <c r="L8" s="7">
        <v>15</v>
      </c>
      <c r="M8" s="17">
        <v>50</v>
      </c>
      <c r="N8" s="9">
        <v>380</v>
      </c>
      <c r="O8" s="18">
        <v>19000</v>
      </c>
      <c r="P8" s="14">
        <v>25</v>
      </c>
      <c r="Q8" s="14">
        <v>9500</v>
      </c>
      <c r="R8" s="14"/>
      <c r="S8" s="14"/>
      <c r="T8" s="14">
        <v>25</v>
      </c>
      <c r="U8" s="14">
        <v>9500</v>
      </c>
      <c r="V8" s="14"/>
      <c r="W8" s="14"/>
      <c r="X8" s="5"/>
    </row>
    <row r="9" spans="1:24" ht="21">
      <c r="A9" s="7">
        <v>10949</v>
      </c>
      <c r="B9" s="7">
        <v>3</v>
      </c>
      <c r="C9" s="5"/>
      <c r="D9" s="7" t="s">
        <v>31</v>
      </c>
      <c r="E9" s="7"/>
      <c r="F9" s="7" t="s">
        <v>29</v>
      </c>
      <c r="G9" s="7" t="s">
        <v>29</v>
      </c>
      <c r="H9" s="7">
        <v>75</v>
      </c>
      <c r="I9" s="7">
        <v>25</v>
      </c>
      <c r="J9" s="7">
        <v>30</v>
      </c>
      <c r="K9" s="7">
        <v>50</v>
      </c>
      <c r="L9" s="7">
        <v>4</v>
      </c>
      <c r="M9" s="17">
        <v>50</v>
      </c>
      <c r="N9" s="9">
        <v>380</v>
      </c>
      <c r="O9" s="18">
        <v>19000</v>
      </c>
      <c r="P9" s="14">
        <v>25</v>
      </c>
      <c r="Q9" s="14">
        <v>9500</v>
      </c>
      <c r="R9" s="14"/>
      <c r="S9" s="14"/>
      <c r="T9" s="14">
        <v>25</v>
      </c>
      <c r="U9" s="14">
        <v>9500</v>
      </c>
      <c r="V9" s="14"/>
      <c r="W9" s="14"/>
      <c r="X9" s="5"/>
    </row>
    <row r="10" spans="1:24" ht="21">
      <c r="A10" s="7">
        <v>10949</v>
      </c>
      <c r="B10" s="7">
        <v>4</v>
      </c>
      <c r="C10" s="5"/>
      <c r="D10" s="7" t="s">
        <v>32</v>
      </c>
      <c r="E10" s="7"/>
      <c r="F10" s="7" t="s">
        <v>29</v>
      </c>
      <c r="G10" s="7" t="s">
        <v>29</v>
      </c>
      <c r="H10" s="7">
        <v>48</v>
      </c>
      <c r="I10" s="7">
        <v>32</v>
      </c>
      <c r="J10" s="7">
        <v>40</v>
      </c>
      <c r="K10" s="7">
        <v>50</v>
      </c>
      <c r="L10" s="7">
        <v>11</v>
      </c>
      <c r="M10" s="17">
        <v>50</v>
      </c>
      <c r="N10" s="9">
        <v>380</v>
      </c>
      <c r="O10" s="18">
        <v>19000</v>
      </c>
      <c r="P10" s="14">
        <v>25</v>
      </c>
      <c r="Q10" s="14">
        <v>9500</v>
      </c>
      <c r="R10" s="14"/>
      <c r="S10" s="14"/>
      <c r="T10" s="14">
        <v>25</v>
      </c>
      <c r="U10" s="14">
        <v>9500</v>
      </c>
      <c r="V10" s="14"/>
      <c r="W10" s="14"/>
      <c r="X10" s="5"/>
    </row>
    <row r="11" spans="1:24" ht="21">
      <c r="A11" s="7">
        <v>10949</v>
      </c>
      <c r="B11" s="7">
        <v>5</v>
      </c>
      <c r="C11" s="5"/>
      <c r="D11" s="7" t="s">
        <v>33</v>
      </c>
      <c r="E11" s="7"/>
      <c r="F11" s="7" t="s">
        <v>29</v>
      </c>
      <c r="G11" s="7" t="s">
        <v>29</v>
      </c>
      <c r="H11" s="7">
        <v>38</v>
      </c>
      <c r="I11" s="7">
        <v>21</v>
      </c>
      <c r="J11" s="7">
        <v>20</v>
      </c>
      <c r="K11" s="7">
        <v>20</v>
      </c>
      <c r="L11" s="7">
        <v>6</v>
      </c>
      <c r="M11" s="17">
        <v>20</v>
      </c>
      <c r="N11" s="9">
        <v>380</v>
      </c>
      <c r="O11" s="18">
        <v>7600</v>
      </c>
      <c r="P11" s="14">
        <v>10</v>
      </c>
      <c r="Q11" s="14">
        <v>3800</v>
      </c>
      <c r="R11" s="14"/>
      <c r="S11" s="14"/>
      <c r="T11" s="14">
        <v>10</v>
      </c>
      <c r="U11" s="14">
        <v>3800</v>
      </c>
      <c r="V11" s="14"/>
      <c r="W11" s="14"/>
      <c r="X11" s="5"/>
    </row>
    <row r="12" spans="1:24" ht="21">
      <c r="A12" s="7">
        <v>10949</v>
      </c>
      <c r="B12" s="7">
        <v>6</v>
      </c>
      <c r="C12" s="5"/>
      <c r="D12" s="7" t="s">
        <v>34</v>
      </c>
      <c r="E12" s="7"/>
      <c r="F12" s="7" t="s">
        <v>47</v>
      </c>
      <c r="G12" s="7" t="s">
        <v>47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17">
        <v>0</v>
      </c>
      <c r="N12" s="9">
        <v>250</v>
      </c>
      <c r="O12" s="18">
        <v>0</v>
      </c>
      <c r="P12" s="14"/>
      <c r="Q12" s="14"/>
      <c r="R12" s="14"/>
      <c r="S12" s="14"/>
      <c r="T12" s="14"/>
      <c r="U12" s="14"/>
      <c r="V12" s="14"/>
      <c r="W12" s="14"/>
      <c r="X12" s="5"/>
    </row>
    <row r="13" spans="1:24" ht="21">
      <c r="A13" s="7">
        <v>10949</v>
      </c>
      <c r="B13" s="7">
        <v>7</v>
      </c>
      <c r="C13" s="5"/>
      <c r="D13" s="7" t="s">
        <v>35</v>
      </c>
      <c r="E13" s="7"/>
      <c r="F13" s="7" t="s">
        <v>47</v>
      </c>
      <c r="G13" s="7" t="s">
        <v>47</v>
      </c>
      <c r="H13" s="7">
        <v>0</v>
      </c>
      <c r="I13" s="7">
        <v>1</v>
      </c>
      <c r="J13" s="7">
        <v>0</v>
      </c>
      <c r="K13" s="7">
        <v>5</v>
      </c>
      <c r="L13" s="7">
        <v>0</v>
      </c>
      <c r="M13" s="17">
        <v>5</v>
      </c>
      <c r="N13" s="9">
        <v>250</v>
      </c>
      <c r="O13" s="18">
        <v>1250</v>
      </c>
      <c r="P13" s="14"/>
      <c r="Q13" s="14"/>
      <c r="R13" s="14">
        <v>5</v>
      </c>
      <c r="S13" s="14">
        <v>1250</v>
      </c>
      <c r="T13" s="14"/>
      <c r="U13" s="14"/>
      <c r="V13" s="14"/>
      <c r="W13" s="14"/>
      <c r="X13" s="5"/>
    </row>
    <row r="14" spans="1:24" ht="21">
      <c r="A14" s="7">
        <v>10949</v>
      </c>
      <c r="B14" s="7">
        <v>8</v>
      </c>
      <c r="C14" s="5"/>
      <c r="D14" s="7" t="s">
        <v>36</v>
      </c>
      <c r="E14" s="7"/>
      <c r="F14" s="7" t="s">
        <v>47</v>
      </c>
      <c r="G14" s="7" t="s">
        <v>47</v>
      </c>
      <c r="H14" s="7">
        <v>5</v>
      </c>
      <c r="I14" s="7">
        <v>5</v>
      </c>
      <c r="J14" s="7">
        <v>0</v>
      </c>
      <c r="K14" s="7">
        <v>10</v>
      </c>
      <c r="L14" s="7">
        <v>0</v>
      </c>
      <c r="M14" s="17">
        <v>10</v>
      </c>
      <c r="N14" s="9">
        <v>250</v>
      </c>
      <c r="O14" s="18">
        <v>2500</v>
      </c>
      <c r="P14" s="14"/>
      <c r="Q14" s="14"/>
      <c r="R14" s="14">
        <v>10</v>
      </c>
      <c r="S14" s="14">
        <v>2500</v>
      </c>
      <c r="T14" s="14"/>
      <c r="U14" s="14"/>
      <c r="V14" s="14"/>
      <c r="W14" s="14"/>
      <c r="X14" s="5"/>
    </row>
    <row r="15" spans="1:24" ht="21">
      <c r="A15" s="7">
        <v>10949</v>
      </c>
      <c r="B15" s="7">
        <v>9</v>
      </c>
      <c r="C15" s="5"/>
      <c r="D15" s="7" t="s">
        <v>37</v>
      </c>
      <c r="E15" s="7"/>
      <c r="F15" s="7" t="s">
        <v>47</v>
      </c>
      <c r="G15" s="7" t="s">
        <v>47</v>
      </c>
      <c r="H15" s="7">
        <v>15</v>
      </c>
      <c r="I15" s="7">
        <v>12</v>
      </c>
      <c r="J15" s="7">
        <v>15</v>
      </c>
      <c r="K15" s="7">
        <v>20</v>
      </c>
      <c r="L15" s="7">
        <v>5</v>
      </c>
      <c r="M15" s="17">
        <v>20</v>
      </c>
      <c r="N15" s="9">
        <v>250</v>
      </c>
      <c r="O15" s="18">
        <v>5000</v>
      </c>
      <c r="P15" s="14"/>
      <c r="Q15" s="14"/>
      <c r="R15" s="14">
        <v>10</v>
      </c>
      <c r="S15" s="14">
        <v>2500</v>
      </c>
      <c r="T15" s="14"/>
      <c r="U15" s="14"/>
      <c r="V15" s="14">
        <v>10</v>
      </c>
      <c r="W15" s="14">
        <v>2500</v>
      </c>
      <c r="X15" s="5"/>
    </row>
    <row r="16" spans="1:24" ht="21">
      <c r="A16" s="7">
        <v>10949</v>
      </c>
      <c r="B16" s="7">
        <v>10</v>
      </c>
      <c r="C16" s="5"/>
      <c r="D16" s="7" t="s">
        <v>38</v>
      </c>
      <c r="E16" s="7"/>
      <c r="F16" s="7" t="s">
        <v>47</v>
      </c>
      <c r="G16" s="7" t="s">
        <v>47</v>
      </c>
      <c r="H16" s="7">
        <v>21</v>
      </c>
      <c r="I16" s="7">
        <v>18</v>
      </c>
      <c r="J16" s="7">
        <v>20</v>
      </c>
      <c r="K16" s="7">
        <v>30</v>
      </c>
      <c r="L16" s="7">
        <v>9</v>
      </c>
      <c r="M16" s="17">
        <v>30</v>
      </c>
      <c r="N16" s="9">
        <v>250</v>
      </c>
      <c r="O16" s="18">
        <v>7500</v>
      </c>
      <c r="P16" s="14"/>
      <c r="Q16" s="14"/>
      <c r="R16" s="14">
        <v>15</v>
      </c>
      <c r="S16" s="14">
        <v>3750</v>
      </c>
      <c r="T16" s="14"/>
      <c r="U16" s="14"/>
      <c r="V16" s="14">
        <v>15</v>
      </c>
      <c r="W16" s="14">
        <v>3750</v>
      </c>
      <c r="X16" s="5"/>
    </row>
    <row r="17" spans="1:24" ht="21">
      <c r="A17" s="7">
        <v>10949</v>
      </c>
      <c r="B17" s="7">
        <v>11</v>
      </c>
      <c r="C17" s="5"/>
      <c r="D17" s="7" t="s">
        <v>39</v>
      </c>
      <c r="E17" s="7"/>
      <c r="F17" s="7" t="s">
        <v>47</v>
      </c>
      <c r="G17" s="7" t="s">
        <v>47</v>
      </c>
      <c r="H17" s="7">
        <v>31</v>
      </c>
      <c r="I17" s="7">
        <v>25</v>
      </c>
      <c r="J17" s="7">
        <v>30</v>
      </c>
      <c r="K17" s="7">
        <v>25</v>
      </c>
      <c r="L17" s="7">
        <v>11</v>
      </c>
      <c r="M17" s="17">
        <v>25</v>
      </c>
      <c r="N17" s="9">
        <v>250</v>
      </c>
      <c r="O17" s="18">
        <v>6250</v>
      </c>
      <c r="P17" s="14"/>
      <c r="Q17" s="14"/>
      <c r="R17" s="14">
        <v>15</v>
      </c>
      <c r="S17" s="14">
        <v>3750</v>
      </c>
      <c r="T17" s="14"/>
      <c r="U17" s="14"/>
      <c r="V17" s="14">
        <v>10</v>
      </c>
      <c r="W17" s="14">
        <v>2500</v>
      </c>
      <c r="X17" s="5"/>
    </row>
    <row r="18" spans="1:24" ht="21">
      <c r="A18" s="7">
        <v>10949</v>
      </c>
      <c r="B18" s="7">
        <v>12</v>
      </c>
      <c r="C18" s="5"/>
      <c r="D18" s="7" t="s">
        <v>40</v>
      </c>
      <c r="E18" s="7"/>
      <c r="F18" s="7" t="s">
        <v>47</v>
      </c>
      <c r="G18" s="7" t="s">
        <v>47</v>
      </c>
      <c r="H18" s="7">
        <v>15</v>
      </c>
      <c r="I18" s="7">
        <v>7</v>
      </c>
      <c r="J18" s="7">
        <v>10</v>
      </c>
      <c r="K18" s="7">
        <v>10</v>
      </c>
      <c r="L18" s="7">
        <v>1</v>
      </c>
      <c r="M18" s="17">
        <v>10</v>
      </c>
      <c r="N18" s="9">
        <v>250</v>
      </c>
      <c r="O18" s="18">
        <v>2500</v>
      </c>
      <c r="P18" s="14"/>
      <c r="Q18" s="14"/>
      <c r="R18" s="14">
        <v>10</v>
      </c>
      <c r="S18" s="14">
        <v>2500</v>
      </c>
      <c r="T18" s="14"/>
      <c r="U18" s="14"/>
      <c r="V18" s="14"/>
      <c r="W18" s="14"/>
      <c r="X18" s="5"/>
    </row>
    <row r="19" spans="1:24" ht="21">
      <c r="A19" s="7">
        <v>10949</v>
      </c>
      <c r="B19" s="7">
        <v>13</v>
      </c>
      <c r="C19" s="5"/>
      <c r="D19" s="7" t="s">
        <v>41</v>
      </c>
      <c r="E19" s="7"/>
      <c r="F19" s="7" t="s">
        <v>17</v>
      </c>
      <c r="G19" s="7" t="s">
        <v>17</v>
      </c>
      <c r="H19" s="7">
        <v>57</v>
      </c>
      <c r="I19" s="7">
        <v>48</v>
      </c>
      <c r="J19" s="7">
        <v>60</v>
      </c>
      <c r="K19" s="7">
        <v>60</v>
      </c>
      <c r="L19" s="7">
        <v>2</v>
      </c>
      <c r="M19" s="17">
        <v>60</v>
      </c>
      <c r="N19" s="9">
        <v>500</v>
      </c>
      <c r="O19" s="18">
        <v>30000</v>
      </c>
      <c r="P19" s="14">
        <v>30</v>
      </c>
      <c r="Q19" s="14">
        <v>15000</v>
      </c>
      <c r="R19" s="14"/>
      <c r="S19" s="14"/>
      <c r="T19" s="14">
        <v>30</v>
      </c>
      <c r="U19" s="14">
        <v>15000</v>
      </c>
      <c r="V19" s="14"/>
      <c r="W19" s="14"/>
      <c r="X19" s="5"/>
    </row>
    <row r="20" spans="1:24" ht="21">
      <c r="A20" s="7">
        <v>10949</v>
      </c>
      <c r="B20" s="7">
        <v>14</v>
      </c>
      <c r="C20" s="5"/>
      <c r="D20" s="7" t="s">
        <v>42</v>
      </c>
      <c r="E20" s="7"/>
      <c r="F20" s="7" t="s">
        <v>17</v>
      </c>
      <c r="G20" s="7" t="s">
        <v>17</v>
      </c>
      <c r="H20" s="7">
        <v>20</v>
      </c>
      <c r="I20" s="7">
        <v>13</v>
      </c>
      <c r="J20" s="7">
        <v>10</v>
      </c>
      <c r="K20" s="7">
        <v>10</v>
      </c>
      <c r="L20" s="7">
        <v>0</v>
      </c>
      <c r="M20" s="17">
        <v>10</v>
      </c>
      <c r="N20" s="9">
        <v>475</v>
      </c>
      <c r="O20" s="18">
        <v>4750</v>
      </c>
      <c r="P20" s="14"/>
      <c r="Q20" s="14"/>
      <c r="R20" s="14"/>
      <c r="S20" s="14"/>
      <c r="T20" s="14">
        <v>10</v>
      </c>
      <c r="U20" s="14">
        <v>4750</v>
      </c>
      <c r="V20" s="14"/>
      <c r="W20" s="14"/>
      <c r="X20" s="5"/>
    </row>
    <row r="21" spans="1:24" ht="21">
      <c r="A21" s="7">
        <v>10949</v>
      </c>
      <c r="B21" s="7">
        <v>15</v>
      </c>
      <c r="C21" s="5"/>
      <c r="D21" s="7" t="s">
        <v>43</v>
      </c>
      <c r="E21" s="7"/>
      <c r="F21" s="7" t="s">
        <v>17</v>
      </c>
      <c r="G21" s="7" t="s">
        <v>17</v>
      </c>
      <c r="H21" s="7">
        <v>50</v>
      </c>
      <c r="I21" s="7">
        <v>62</v>
      </c>
      <c r="J21" s="7">
        <v>70</v>
      </c>
      <c r="K21" s="7">
        <v>100</v>
      </c>
      <c r="L21" s="7">
        <v>6</v>
      </c>
      <c r="M21" s="17">
        <v>100</v>
      </c>
      <c r="N21" s="9">
        <v>135</v>
      </c>
      <c r="O21" s="18">
        <v>13500</v>
      </c>
      <c r="P21" s="14">
        <v>50</v>
      </c>
      <c r="Q21" s="14">
        <v>6750</v>
      </c>
      <c r="R21" s="14"/>
      <c r="S21" s="14"/>
      <c r="T21" s="14">
        <v>50</v>
      </c>
      <c r="U21" s="14">
        <v>6750</v>
      </c>
      <c r="V21" s="14"/>
      <c r="W21" s="14"/>
      <c r="X21" s="5"/>
    </row>
    <row r="22" spans="1:24" ht="21">
      <c r="A22" s="7">
        <v>10949</v>
      </c>
      <c r="B22" s="7">
        <v>16</v>
      </c>
      <c r="C22" s="5"/>
      <c r="D22" s="7" t="s">
        <v>44</v>
      </c>
      <c r="E22" s="7"/>
      <c r="F22" s="7" t="s">
        <v>48</v>
      </c>
      <c r="G22" s="7" t="s">
        <v>48</v>
      </c>
      <c r="H22" s="7">
        <v>1</v>
      </c>
      <c r="I22" s="7">
        <v>2</v>
      </c>
      <c r="J22" s="7">
        <v>2</v>
      </c>
      <c r="K22" s="7">
        <v>2</v>
      </c>
      <c r="L22" s="7">
        <v>0</v>
      </c>
      <c r="M22" s="17">
        <v>2</v>
      </c>
      <c r="N22" s="9">
        <v>1000</v>
      </c>
      <c r="O22" s="18">
        <v>2000</v>
      </c>
      <c r="P22" s="14"/>
      <c r="Q22" s="14"/>
      <c r="R22" s="14">
        <v>2</v>
      </c>
      <c r="S22" s="14">
        <v>2000</v>
      </c>
      <c r="T22" s="14"/>
      <c r="U22" s="14"/>
      <c r="V22" s="14"/>
      <c r="W22" s="14"/>
      <c r="X22" s="5"/>
    </row>
    <row r="23" spans="1:24" ht="21">
      <c r="A23" s="7">
        <v>10949</v>
      </c>
      <c r="B23" s="7">
        <v>17</v>
      </c>
      <c r="C23" s="5"/>
      <c r="D23" s="7" t="s">
        <v>45</v>
      </c>
      <c r="E23" s="7"/>
      <c r="F23" s="7" t="s">
        <v>49</v>
      </c>
      <c r="G23" s="7" t="s">
        <v>49</v>
      </c>
      <c r="H23" s="7">
        <v>4</v>
      </c>
      <c r="I23" s="7">
        <v>2</v>
      </c>
      <c r="J23" s="7">
        <v>2</v>
      </c>
      <c r="K23" s="7">
        <v>2</v>
      </c>
      <c r="L23" s="7">
        <v>0</v>
      </c>
      <c r="M23" s="17">
        <v>2</v>
      </c>
      <c r="N23" s="9">
        <v>900</v>
      </c>
      <c r="O23" s="18">
        <v>1800</v>
      </c>
      <c r="P23" s="14"/>
      <c r="Q23" s="14"/>
      <c r="R23" s="14">
        <v>2</v>
      </c>
      <c r="S23" s="14">
        <v>1800</v>
      </c>
      <c r="T23" s="14"/>
      <c r="U23" s="14"/>
      <c r="V23" s="14"/>
      <c r="W23" s="14"/>
      <c r="X23" s="5"/>
    </row>
    <row r="24" spans="1:24" ht="21">
      <c r="A24" s="7">
        <v>10949</v>
      </c>
      <c r="B24" s="7">
        <v>18</v>
      </c>
      <c r="C24" s="5"/>
      <c r="D24" s="7" t="s">
        <v>46</v>
      </c>
      <c r="E24" s="7"/>
      <c r="F24" s="7" t="s">
        <v>49</v>
      </c>
      <c r="G24" s="7" t="s">
        <v>49</v>
      </c>
      <c r="H24" s="7">
        <v>4</v>
      </c>
      <c r="I24" s="7">
        <v>2</v>
      </c>
      <c r="J24" s="7">
        <v>2</v>
      </c>
      <c r="K24" s="7">
        <v>2</v>
      </c>
      <c r="L24" s="7">
        <v>0</v>
      </c>
      <c r="M24" s="17">
        <v>2</v>
      </c>
      <c r="N24" s="9">
        <v>1900</v>
      </c>
      <c r="O24" s="18">
        <v>3800</v>
      </c>
      <c r="P24" s="14"/>
      <c r="Q24" s="14"/>
      <c r="R24" s="14">
        <v>2</v>
      </c>
      <c r="S24" s="14">
        <v>3800</v>
      </c>
      <c r="T24" s="14"/>
      <c r="U24" s="14"/>
      <c r="V24" s="14"/>
      <c r="W24" s="14"/>
      <c r="X24" s="5"/>
    </row>
    <row r="25" spans="1:24" ht="21">
      <c r="A25" s="7">
        <v>10949</v>
      </c>
      <c r="B25" s="7">
        <v>19</v>
      </c>
      <c r="C25" s="5"/>
      <c r="D25" s="7" t="s">
        <v>55</v>
      </c>
      <c r="E25" s="7"/>
      <c r="F25" s="7" t="s">
        <v>58</v>
      </c>
      <c r="G25" s="7" t="s">
        <v>58</v>
      </c>
      <c r="H25" s="7"/>
      <c r="I25" s="7"/>
      <c r="J25" s="7">
        <v>36</v>
      </c>
      <c r="K25" s="7">
        <v>30</v>
      </c>
      <c r="L25" s="7">
        <v>0</v>
      </c>
      <c r="M25" s="17">
        <v>30</v>
      </c>
      <c r="N25" s="9">
        <v>3500</v>
      </c>
      <c r="O25" s="18">
        <v>105000</v>
      </c>
      <c r="P25" s="14"/>
      <c r="Q25" s="14"/>
      <c r="R25" s="14">
        <v>15</v>
      </c>
      <c r="S25" s="14">
        <v>52500</v>
      </c>
      <c r="T25" s="14"/>
      <c r="U25" s="14"/>
      <c r="V25" s="14">
        <v>15</v>
      </c>
      <c r="W25" s="14">
        <v>52500</v>
      </c>
      <c r="X25" s="5"/>
    </row>
    <row r="26" spans="1:24" ht="21">
      <c r="A26" s="7">
        <v>10949</v>
      </c>
      <c r="B26" s="7">
        <v>20</v>
      </c>
      <c r="C26" s="5"/>
      <c r="D26" s="7" t="s">
        <v>59</v>
      </c>
      <c r="E26" s="7"/>
      <c r="F26" s="7" t="s">
        <v>58</v>
      </c>
      <c r="G26" s="7" t="s">
        <v>58</v>
      </c>
      <c r="H26" s="7"/>
      <c r="I26" s="7"/>
      <c r="J26" s="7">
        <v>0</v>
      </c>
      <c r="K26" s="7">
        <v>3</v>
      </c>
      <c r="L26" s="7">
        <v>0</v>
      </c>
      <c r="M26" s="17">
        <v>3</v>
      </c>
      <c r="N26" s="9">
        <v>6500</v>
      </c>
      <c r="O26" s="18">
        <v>19500</v>
      </c>
      <c r="P26" s="14"/>
      <c r="Q26" s="14"/>
      <c r="R26" s="14">
        <v>3</v>
      </c>
      <c r="S26" s="14">
        <v>19500</v>
      </c>
      <c r="T26" s="14"/>
      <c r="U26" s="14"/>
      <c r="V26" s="14">
        <v>0</v>
      </c>
      <c r="W26" s="14"/>
      <c r="X26" s="5"/>
    </row>
    <row r="27" spans="1:24" ht="21">
      <c r="A27" s="7">
        <v>10949</v>
      </c>
      <c r="B27" s="7">
        <v>21</v>
      </c>
      <c r="C27" s="5"/>
      <c r="D27" s="7" t="s">
        <v>56</v>
      </c>
      <c r="E27" s="7"/>
      <c r="F27" s="7" t="s">
        <v>17</v>
      </c>
      <c r="G27" s="7" t="s">
        <v>17</v>
      </c>
      <c r="H27" s="7"/>
      <c r="I27" s="7"/>
      <c r="J27" s="7">
        <v>32</v>
      </c>
      <c r="K27" s="7">
        <v>34</v>
      </c>
      <c r="L27" s="7">
        <v>0</v>
      </c>
      <c r="M27" s="17">
        <v>34</v>
      </c>
      <c r="N27" s="9">
        <v>500</v>
      </c>
      <c r="O27" s="18">
        <v>17000</v>
      </c>
      <c r="P27" s="14"/>
      <c r="Q27" s="14"/>
      <c r="R27" s="14">
        <v>17</v>
      </c>
      <c r="S27" s="14">
        <v>8500</v>
      </c>
      <c r="T27" s="14"/>
      <c r="U27" s="14"/>
      <c r="V27" s="14">
        <v>17</v>
      </c>
      <c r="W27" s="14">
        <v>8500</v>
      </c>
      <c r="X27" s="5"/>
    </row>
    <row r="28" spans="1:24" ht="21">
      <c r="A28" s="7">
        <v>10949</v>
      </c>
      <c r="B28" s="7">
        <v>22</v>
      </c>
      <c r="C28" s="5"/>
      <c r="D28" s="7" t="s">
        <v>57</v>
      </c>
      <c r="E28" s="7"/>
      <c r="F28" s="7" t="s">
        <v>17</v>
      </c>
      <c r="G28" s="7" t="s">
        <v>17</v>
      </c>
      <c r="H28" s="7"/>
      <c r="I28" s="7"/>
      <c r="J28" s="7">
        <v>59</v>
      </c>
      <c r="K28" s="7">
        <v>60</v>
      </c>
      <c r="L28" s="7">
        <v>0</v>
      </c>
      <c r="M28" s="17">
        <v>62</v>
      </c>
      <c r="N28" s="9">
        <v>135</v>
      </c>
      <c r="O28" s="18">
        <v>8370</v>
      </c>
      <c r="P28" s="14"/>
      <c r="Q28" s="14"/>
      <c r="R28" s="14">
        <v>31</v>
      </c>
      <c r="S28" s="14">
        <v>4185</v>
      </c>
      <c r="T28" s="14"/>
      <c r="U28" s="14"/>
      <c r="V28" s="14">
        <v>31</v>
      </c>
      <c r="W28" s="14">
        <v>4185</v>
      </c>
      <c r="X28" s="5"/>
    </row>
    <row r="29" spans="1:24" ht="21">
      <c r="A29" s="7"/>
      <c r="B29" s="7"/>
      <c r="C29" s="5"/>
      <c r="D29" s="7"/>
      <c r="E29" s="7"/>
      <c r="F29" s="7"/>
      <c r="G29" s="7"/>
      <c r="H29" s="7"/>
      <c r="I29" s="7"/>
      <c r="J29" s="7"/>
      <c r="K29" s="7"/>
      <c r="L29" s="7"/>
      <c r="M29" s="17"/>
      <c r="N29" s="9"/>
      <c r="O29" s="18"/>
      <c r="P29" s="14"/>
      <c r="Q29" s="14"/>
      <c r="R29" s="14"/>
      <c r="S29" s="14"/>
      <c r="T29" s="14"/>
      <c r="U29" s="14"/>
      <c r="V29" s="14"/>
      <c r="W29" s="14"/>
      <c r="X29" s="5"/>
    </row>
    <row r="30" spans="1:24" ht="21">
      <c r="A30" s="5"/>
      <c r="B30" s="7"/>
      <c r="C30" s="5"/>
      <c r="D30" s="7"/>
      <c r="E30" s="7"/>
      <c r="F30" s="7"/>
      <c r="G30" s="7"/>
      <c r="H30" s="7">
        <f aca="true" t="shared" si="0" ref="H30:M30">SUM(H7:H29)</f>
        <v>458</v>
      </c>
      <c r="I30" s="7">
        <f t="shared" si="0"/>
        <v>324</v>
      </c>
      <c r="J30" s="7">
        <f>SUM(J7:J29)</f>
        <v>488</v>
      </c>
      <c r="K30" s="7">
        <f t="shared" si="0"/>
        <v>593</v>
      </c>
      <c r="L30" s="7">
        <f>SUM(L7:L29)</f>
        <v>73</v>
      </c>
      <c r="M30" s="17">
        <f t="shared" si="0"/>
        <v>595</v>
      </c>
      <c r="N30" s="9"/>
      <c r="O30" s="19">
        <f aca="true" t="shared" si="1" ref="O30:W30">SUM(O7:O29)</f>
        <v>302920</v>
      </c>
      <c r="P30" s="20">
        <f t="shared" si="1"/>
        <v>175</v>
      </c>
      <c r="Q30" s="21">
        <f t="shared" si="1"/>
        <v>57850</v>
      </c>
      <c r="R30" s="20">
        <f t="shared" si="1"/>
        <v>137</v>
      </c>
      <c r="S30" s="21">
        <f t="shared" si="1"/>
        <v>108535</v>
      </c>
      <c r="T30" s="20">
        <f t="shared" si="1"/>
        <v>185</v>
      </c>
      <c r="U30" s="20">
        <f t="shared" si="1"/>
        <v>62600</v>
      </c>
      <c r="V30" s="20">
        <f t="shared" si="1"/>
        <v>98</v>
      </c>
      <c r="W30" s="21">
        <f t="shared" si="1"/>
        <v>73935</v>
      </c>
      <c r="X30" s="22"/>
    </row>
    <row r="35" spans="2:22" ht="21">
      <c r="B35" s="6" t="s">
        <v>19</v>
      </c>
      <c r="C35" s="6"/>
      <c r="E35" s="1"/>
      <c r="F35" s="6" t="s">
        <v>19</v>
      </c>
      <c r="G35" s="1"/>
      <c r="H35" s="1"/>
      <c r="I35" s="1"/>
      <c r="J35" s="1"/>
      <c r="K35" s="1"/>
      <c r="L35" s="1"/>
      <c r="M35" s="6" t="s">
        <v>19</v>
      </c>
      <c r="N35" s="1"/>
      <c r="O35" s="1"/>
      <c r="P35" s="1"/>
      <c r="Q35" s="1"/>
      <c r="R35" s="1"/>
      <c r="S35" s="6" t="s">
        <v>19</v>
      </c>
      <c r="T35" s="1"/>
      <c r="U35" s="1"/>
      <c r="V35" s="1"/>
    </row>
    <row r="36" spans="2:22" ht="21">
      <c r="B36" s="6" t="s">
        <v>20</v>
      </c>
      <c r="C36" s="6"/>
      <c r="E36" s="1"/>
      <c r="F36" s="6" t="s">
        <v>20</v>
      </c>
      <c r="G36" s="1"/>
      <c r="H36" s="1"/>
      <c r="I36" s="1"/>
      <c r="J36" s="1"/>
      <c r="K36" s="1"/>
      <c r="L36" s="1"/>
      <c r="M36" s="6" t="s">
        <v>23</v>
      </c>
      <c r="N36" s="1"/>
      <c r="O36" s="1"/>
      <c r="P36" s="1"/>
      <c r="Q36" s="1"/>
      <c r="R36" s="1"/>
      <c r="S36" s="6" t="s">
        <v>25</v>
      </c>
      <c r="T36" s="1"/>
      <c r="U36" s="1"/>
      <c r="V36" s="1"/>
    </row>
    <row r="37" spans="2:23" ht="21">
      <c r="B37" s="6" t="s">
        <v>21</v>
      </c>
      <c r="C37" s="6"/>
      <c r="E37" s="1"/>
      <c r="F37" s="6" t="s">
        <v>22</v>
      </c>
      <c r="G37" s="15"/>
      <c r="H37" s="1"/>
      <c r="I37" s="1"/>
      <c r="J37" s="1"/>
      <c r="K37" s="1"/>
      <c r="L37" s="1"/>
      <c r="M37" s="1" t="s">
        <v>24</v>
      </c>
      <c r="N37" s="1"/>
      <c r="O37" s="1"/>
      <c r="P37" s="1"/>
      <c r="Q37" s="1"/>
      <c r="R37" s="1"/>
      <c r="S37" s="1" t="s">
        <v>26</v>
      </c>
      <c r="T37" s="1"/>
      <c r="U37" s="1"/>
      <c r="V37" s="1"/>
      <c r="W37" s="16"/>
    </row>
  </sheetData>
  <sheetProtection/>
  <mergeCells count="17">
    <mergeCell ref="T5:U5"/>
    <mergeCell ref="G5:G6"/>
    <mergeCell ref="K5:K6"/>
    <mergeCell ref="L5:L6"/>
    <mergeCell ref="V5:W5"/>
    <mergeCell ref="M5:M6"/>
    <mergeCell ref="N5:N6"/>
    <mergeCell ref="O5:O6"/>
    <mergeCell ref="P5:Q5"/>
    <mergeCell ref="R5:S5"/>
    <mergeCell ref="H5:J5"/>
    <mergeCell ref="A5:A6"/>
    <mergeCell ref="B5:B6"/>
    <mergeCell ref="C5:C6"/>
    <mergeCell ref="D5:D6"/>
    <mergeCell ref="E5:E6"/>
    <mergeCell ref="F5:F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3"/>
  <sheetViews>
    <sheetView view="pageLayout" workbookViewId="0" topLeftCell="A31">
      <selection activeCell="O38" sqref="O38"/>
    </sheetView>
  </sheetViews>
  <sheetFormatPr defaultColWidth="9.00390625" defaultRowHeight="15"/>
  <cols>
    <col min="1" max="1" width="6.140625" style="1" customWidth="1"/>
    <col min="2" max="2" width="4.7109375" style="6" customWidth="1"/>
    <col min="3" max="3" width="9.140625" style="1" hidden="1" customWidth="1"/>
    <col min="4" max="4" width="22.7109375" style="6" customWidth="1"/>
    <col min="5" max="5" width="0" style="6" hidden="1" customWidth="1"/>
    <col min="6" max="6" width="7.28125" style="6" customWidth="1"/>
    <col min="7" max="7" width="7.140625" style="6" customWidth="1"/>
    <col min="8" max="10" width="0" style="6" hidden="1" customWidth="1"/>
    <col min="11" max="11" width="12.7109375" style="6" hidden="1" customWidth="1"/>
    <col min="12" max="12" width="7.421875" style="6" customWidth="1"/>
    <col min="13" max="13" width="9.140625" style="26" customWidth="1"/>
    <col min="14" max="14" width="9.00390625" style="27" customWidth="1"/>
    <col min="15" max="15" width="10.57421875" style="27" customWidth="1"/>
    <col min="16" max="16" width="7.00390625" style="6" customWidth="1"/>
    <col min="17" max="17" width="9.00390625" style="8" customWidth="1"/>
    <col min="18" max="18" width="6.421875" style="6" customWidth="1"/>
    <col min="19" max="19" width="9.7109375" style="8" customWidth="1"/>
    <col min="20" max="20" width="6.8515625" style="6" customWidth="1"/>
    <col min="21" max="21" width="9.140625" style="6" customWidth="1"/>
    <col min="22" max="22" width="6.28125" style="6" customWidth="1"/>
    <col min="23" max="23" width="9.421875" style="8" customWidth="1"/>
    <col min="24" max="24" width="12.00390625" style="1" customWidth="1"/>
    <col min="25" max="16384" width="9.00390625" style="1" customWidth="1"/>
  </cols>
  <sheetData>
    <row r="2" spans="2:23" s="11" customFormat="1" ht="21">
      <c r="B2" s="12"/>
      <c r="E2" s="12"/>
      <c r="F2" s="12"/>
      <c r="H2" s="12"/>
      <c r="I2" s="12"/>
      <c r="J2" s="12"/>
      <c r="K2" s="12"/>
      <c r="L2" s="12"/>
      <c r="M2" s="23"/>
      <c r="N2" s="12" t="s">
        <v>53</v>
      </c>
      <c r="O2" s="24"/>
      <c r="P2" s="12"/>
      <c r="Q2" s="13"/>
      <c r="R2" s="12"/>
      <c r="S2" s="13"/>
      <c r="T2" s="12"/>
      <c r="U2" s="12"/>
      <c r="V2" s="12"/>
      <c r="W2" s="13"/>
    </row>
    <row r="3" spans="2:23" s="11" customFormat="1" ht="21">
      <c r="B3" s="12"/>
      <c r="E3" s="12"/>
      <c r="F3" s="12"/>
      <c r="H3" s="12"/>
      <c r="I3" s="12"/>
      <c r="J3" s="12"/>
      <c r="K3" s="12"/>
      <c r="L3" s="12"/>
      <c r="M3" s="23"/>
      <c r="N3" s="12" t="s">
        <v>50</v>
      </c>
      <c r="O3" s="24"/>
      <c r="P3" s="12"/>
      <c r="Q3" s="13"/>
      <c r="R3" s="12"/>
      <c r="S3" s="13"/>
      <c r="T3" s="12"/>
      <c r="U3" s="12"/>
      <c r="V3" s="12"/>
      <c r="W3" s="13"/>
    </row>
    <row r="4" spans="2:23" s="11" customFormat="1" ht="21">
      <c r="B4" s="12"/>
      <c r="D4" s="12"/>
      <c r="E4" s="12"/>
      <c r="F4" s="12"/>
      <c r="G4" s="12"/>
      <c r="H4" s="12"/>
      <c r="I4" s="12"/>
      <c r="J4" s="12"/>
      <c r="K4" s="12"/>
      <c r="L4" s="12"/>
      <c r="M4" s="23"/>
      <c r="N4" s="24"/>
      <c r="O4" s="24"/>
      <c r="P4" s="12"/>
      <c r="Q4" s="13"/>
      <c r="R4" s="12"/>
      <c r="S4" s="13"/>
      <c r="T4" s="12"/>
      <c r="U4" s="12"/>
      <c r="V4" s="12"/>
      <c r="W4" s="13"/>
    </row>
    <row r="5" spans="1:24" s="30" customFormat="1" ht="21.75" customHeight="1">
      <c r="A5" s="60" t="s">
        <v>0</v>
      </c>
      <c r="B5" s="67" t="s">
        <v>1</v>
      </c>
      <c r="C5" s="68" t="s">
        <v>16</v>
      </c>
      <c r="D5" s="70" t="s">
        <v>18</v>
      </c>
      <c r="E5" s="62" t="s">
        <v>2</v>
      </c>
      <c r="F5" s="62" t="s">
        <v>3</v>
      </c>
      <c r="G5" s="62" t="s">
        <v>7</v>
      </c>
      <c r="H5" s="63"/>
      <c r="I5" s="63"/>
      <c r="J5" s="64"/>
      <c r="K5" s="65" t="s">
        <v>52</v>
      </c>
      <c r="L5" s="66" t="s">
        <v>5</v>
      </c>
      <c r="M5" s="65" t="s">
        <v>54</v>
      </c>
      <c r="N5" s="59" t="s">
        <v>9</v>
      </c>
      <c r="O5" s="59" t="s">
        <v>10</v>
      </c>
      <c r="P5" s="60" t="s">
        <v>11</v>
      </c>
      <c r="Q5" s="60"/>
      <c r="R5" s="60" t="s">
        <v>13</v>
      </c>
      <c r="S5" s="60"/>
      <c r="T5" s="61" t="s">
        <v>14</v>
      </c>
      <c r="U5" s="61"/>
      <c r="V5" s="60" t="s">
        <v>15</v>
      </c>
      <c r="W5" s="60"/>
      <c r="X5" s="29" t="s">
        <v>6</v>
      </c>
    </row>
    <row r="6" spans="1:24" s="30" customFormat="1" ht="24.75" customHeight="1">
      <c r="A6" s="60"/>
      <c r="B6" s="67"/>
      <c r="C6" s="69"/>
      <c r="D6" s="70"/>
      <c r="E6" s="62"/>
      <c r="F6" s="62"/>
      <c r="G6" s="62"/>
      <c r="H6" s="31" t="s">
        <v>8</v>
      </c>
      <c r="I6" s="31" t="s">
        <v>27</v>
      </c>
      <c r="J6" s="31" t="s">
        <v>51</v>
      </c>
      <c r="K6" s="65"/>
      <c r="L6" s="66"/>
      <c r="M6" s="65"/>
      <c r="N6" s="59"/>
      <c r="O6" s="59"/>
      <c r="P6" s="29" t="s">
        <v>4</v>
      </c>
      <c r="Q6" s="32" t="s">
        <v>12</v>
      </c>
      <c r="R6" s="29" t="s">
        <v>4</v>
      </c>
      <c r="S6" s="32" t="s">
        <v>12</v>
      </c>
      <c r="T6" s="29" t="s">
        <v>4</v>
      </c>
      <c r="U6" s="29" t="s">
        <v>12</v>
      </c>
      <c r="V6" s="29" t="s">
        <v>4</v>
      </c>
      <c r="W6" s="32" t="s">
        <v>12</v>
      </c>
      <c r="X6" s="29"/>
    </row>
    <row r="7" spans="1:24" ht="21">
      <c r="A7" s="7">
        <v>10949</v>
      </c>
      <c r="B7" s="7">
        <v>1</v>
      </c>
      <c r="C7" s="7"/>
      <c r="D7" s="7" t="s">
        <v>28</v>
      </c>
      <c r="E7" s="7"/>
      <c r="F7" s="7">
        <v>1</v>
      </c>
      <c r="G7" s="7" t="s">
        <v>29</v>
      </c>
      <c r="H7" s="7">
        <v>21</v>
      </c>
      <c r="I7" s="7">
        <v>9</v>
      </c>
      <c r="J7" s="7">
        <v>10</v>
      </c>
      <c r="K7" s="7">
        <v>20</v>
      </c>
      <c r="L7" s="7">
        <v>1</v>
      </c>
      <c r="M7" s="20">
        <v>20</v>
      </c>
      <c r="N7" s="21">
        <v>380</v>
      </c>
      <c r="O7" s="25">
        <v>7600</v>
      </c>
      <c r="P7" s="14">
        <v>10</v>
      </c>
      <c r="Q7" s="14">
        <v>3800</v>
      </c>
      <c r="R7" s="14"/>
      <c r="S7" s="14"/>
      <c r="T7" s="14">
        <v>10</v>
      </c>
      <c r="U7" s="14">
        <v>3800</v>
      </c>
      <c r="V7" s="14"/>
      <c r="W7" s="14"/>
      <c r="X7" s="5"/>
    </row>
    <row r="8" spans="1:24" ht="21">
      <c r="A8" s="7">
        <v>10949</v>
      </c>
      <c r="B8" s="7">
        <v>2</v>
      </c>
      <c r="C8" s="5"/>
      <c r="D8" s="7" t="s">
        <v>30</v>
      </c>
      <c r="E8" s="7"/>
      <c r="F8" s="7">
        <v>1</v>
      </c>
      <c r="G8" s="7" t="s">
        <v>29</v>
      </c>
      <c r="H8" s="7">
        <v>53</v>
      </c>
      <c r="I8" s="7">
        <v>40</v>
      </c>
      <c r="J8" s="7">
        <v>40</v>
      </c>
      <c r="K8" s="7">
        <v>50</v>
      </c>
      <c r="L8" s="7">
        <v>15</v>
      </c>
      <c r="M8" s="20">
        <v>50</v>
      </c>
      <c r="N8" s="21">
        <v>380</v>
      </c>
      <c r="O8" s="25">
        <v>19000</v>
      </c>
      <c r="P8" s="14">
        <v>25</v>
      </c>
      <c r="Q8" s="14">
        <v>9500</v>
      </c>
      <c r="R8" s="14"/>
      <c r="S8" s="14"/>
      <c r="T8" s="14">
        <v>25</v>
      </c>
      <c r="U8" s="14">
        <v>9500</v>
      </c>
      <c r="V8" s="14"/>
      <c r="W8" s="14"/>
      <c r="X8" s="5"/>
    </row>
    <row r="9" spans="1:24" ht="21">
      <c r="A9" s="7">
        <v>10949</v>
      </c>
      <c r="B9" s="7">
        <v>3</v>
      </c>
      <c r="C9" s="5"/>
      <c r="D9" s="7" t="s">
        <v>31</v>
      </c>
      <c r="E9" s="7"/>
      <c r="F9" s="7">
        <v>1</v>
      </c>
      <c r="G9" s="7" t="s">
        <v>29</v>
      </c>
      <c r="H9" s="7">
        <v>75</v>
      </c>
      <c r="I9" s="7">
        <v>25</v>
      </c>
      <c r="J9" s="7">
        <v>30</v>
      </c>
      <c r="K9" s="7">
        <v>50</v>
      </c>
      <c r="L9" s="7">
        <v>4</v>
      </c>
      <c r="M9" s="20">
        <v>50</v>
      </c>
      <c r="N9" s="21">
        <v>380</v>
      </c>
      <c r="O9" s="25">
        <v>19000</v>
      </c>
      <c r="P9" s="14">
        <v>25</v>
      </c>
      <c r="Q9" s="14">
        <v>9500</v>
      </c>
      <c r="R9" s="14"/>
      <c r="S9" s="14"/>
      <c r="T9" s="14">
        <v>25</v>
      </c>
      <c r="U9" s="14">
        <v>9500</v>
      </c>
      <c r="V9" s="14"/>
      <c r="W9" s="14"/>
      <c r="X9" s="5"/>
    </row>
    <row r="10" spans="1:24" ht="21">
      <c r="A10" s="7">
        <v>10949</v>
      </c>
      <c r="B10" s="7">
        <v>4</v>
      </c>
      <c r="C10" s="5"/>
      <c r="D10" s="7" t="s">
        <v>32</v>
      </c>
      <c r="E10" s="7"/>
      <c r="F10" s="7">
        <v>1</v>
      </c>
      <c r="G10" s="7" t="s">
        <v>29</v>
      </c>
      <c r="H10" s="7">
        <v>48</v>
      </c>
      <c r="I10" s="7">
        <v>32</v>
      </c>
      <c r="J10" s="7">
        <v>40</v>
      </c>
      <c r="K10" s="7">
        <v>50</v>
      </c>
      <c r="L10" s="7">
        <v>11</v>
      </c>
      <c r="M10" s="20">
        <v>50</v>
      </c>
      <c r="N10" s="21">
        <v>380</v>
      </c>
      <c r="O10" s="25">
        <v>19000</v>
      </c>
      <c r="P10" s="14">
        <v>25</v>
      </c>
      <c r="Q10" s="14">
        <v>9500</v>
      </c>
      <c r="R10" s="14"/>
      <c r="S10" s="14"/>
      <c r="T10" s="14">
        <v>25</v>
      </c>
      <c r="U10" s="14">
        <v>9500</v>
      </c>
      <c r="V10" s="14"/>
      <c r="W10" s="14"/>
      <c r="X10" s="5"/>
    </row>
    <row r="11" spans="1:24" ht="21">
      <c r="A11" s="7">
        <v>10949</v>
      </c>
      <c r="B11" s="7">
        <v>5</v>
      </c>
      <c r="C11" s="5"/>
      <c r="D11" s="7" t="s">
        <v>33</v>
      </c>
      <c r="E11" s="7"/>
      <c r="F11" s="7">
        <v>1</v>
      </c>
      <c r="G11" s="7" t="s">
        <v>29</v>
      </c>
      <c r="H11" s="7">
        <v>38</v>
      </c>
      <c r="I11" s="7">
        <v>21</v>
      </c>
      <c r="J11" s="7">
        <v>20</v>
      </c>
      <c r="K11" s="7">
        <v>20</v>
      </c>
      <c r="L11" s="7">
        <v>6</v>
      </c>
      <c r="M11" s="20">
        <v>20</v>
      </c>
      <c r="N11" s="21">
        <v>380</v>
      </c>
      <c r="O11" s="25">
        <v>7600</v>
      </c>
      <c r="P11" s="14">
        <v>10</v>
      </c>
      <c r="Q11" s="14">
        <v>3800</v>
      </c>
      <c r="R11" s="14"/>
      <c r="S11" s="14"/>
      <c r="T11" s="14">
        <v>10</v>
      </c>
      <c r="U11" s="14">
        <v>3800</v>
      </c>
      <c r="V11" s="14"/>
      <c r="W11" s="14"/>
      <c r="X11" s="5"/>
    </row>
    <row r="12" spans="1:24" ht="21">
      <c r="A12" s="7">
        <v>10949</v>
      </c>
      <c r="B12" s="7">
        <v>6</v>
      </c>
      <c r="C12" s="5"/>
      <c r="D12" s="7" t="s">
        <v>34</v>
      </c>
      <c r="E12" s="7"/>
      <c r="F12" s="7">
        <v>1</v>
      </c>
      <c r="G12" s="7" t="s">
        <v>47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20">
        <v>0</v>
      </c>
      <c r="N12" s="21">
        <v>250</v>
      </c>
      <c r="O12" s="25">
        <v>0</v>
      </c>
      <c r="P12" s="14"/>
      <c r="Q12" s="14"/>
      <c r="R12" s="14"/>
      <c r="S12" s="14"/>
      <c r="T12" s="14"/>
      <c r="U12" s="14"/>
      <c r="V12" s="14"/>
      <c r="W12" s="14"/>
      <c r="X12" s="5"/>
    </row>
    <row r="13" spans="1:24" ht="21">
      <c r="A13" s="7">
        <v>10949</v>
      </c>
      <c r="B13" s="7">
        <v>7</v>
      </c>
      <c r="C13" s="5"/>
      <c r="D13" s="7" t="s">
        <v>35</v>
      </c>
      <c r="E13" s="7"/>
      <c r="F13" s="7">
        <v>1</v>
      </c>
      <c r="G13" s="7" t="s">
        <v>47</v>
      </c>
      <c r="H13" s="7">
        <v>0</v>
      </c>
      <c r="I13" s="7">
        <v>1</v>
      </c>
      <c r="J13" s="7">
        <v>0</v>
      </c>
      <c r="K13" s="7">
        <v>5</v>
      </c>
      <c r="L13" s="7">
        <v>0</v>
      </c>
      <c r="M13" s="20">
        <v>5</v>
      </c>
      <c r="N13" s="21">
        <v>250</v>
      </c>
      <c r="O13" s="25">
        <v>1250</v>
      </c>
      <c r="P13" s="14"/>
      <c r="Q13" s="14"/>
      <c r="R13" s="14">
        <v>5</v>
      </c>
      <c r="S13" s="14">
        <v>1250</v>
      </c>
      <c r="T13" s="14"/>
      <c r="U13" s="14"/>
      <c r="V13" s="14"/>
      <c r="W13" s="14"/>
      <c r="X13" s="5"/>
    </row>
    <row r="14" spans="1:24" ht="21">
      <c r="A14" s="7">
        <v>10949</v>
      </c>
      <c r="B14" s="7">
        <v>8</v>
      </c>
      <c r="C14" s="5"/>
      <c r="D14" s="7" t="s">
        <v>36</v>
      </c>
      <c r="E14" s="7"/>
      <c r="F14" s="7">
        <v>1</v>
      </c>
      <c r="G14" s="7" t="s">
        <v>47</v>
      </c>
      <c r="H14" s="7">
        <v>5</v>
      </c>
      <c r="I14" s="7">
        <v>5</v>
      </c>
      <c r="J14" s="7">
        <v>0</v>
      </c>
      <c r="K14" s="7">
        <v>10</v>
      </c>
      <c r="L14" s="7">
        <v>0</v>
      </c>
      <c r="M14" s="20">
        <v>10</v>
      </c>
      <c r="N14" s="21">
        <v>250</v>
      </c>
      <c r="O14" s="25">
        <v>2500</v>
      </c>
      <c r="P14" s="14"/>
      <c r="Q14" s="14"/>
      <c r="R14" s="14">
        <v>10</v>
      </c>
      <c r="S14" s="14">
        <v>2500</v>
      </c>
      <c r="T14" s="14"/>
      <c r="U14" s="14"/>
      <c r="V14" s="14"/>
      <c r="W14" s="14"/>
      <c r="X14" s="5"/>
    </row>
    <row r="15" spans="1:24" ht="21">
      <c r="A15" s="7">
        <v>10949</v>
      </c>
      <c r="B15" s="7">
        <v>9</v>
      </c>
      <c r="C15" s="5"/>
      <c r="D15" s="7" t="s">
        <v>37</v>
      </c>
      <c r="E15" s="7"/>
      <c r="F15" s="7">
        <v>1</v>
      </c>
      <c r="G15" s="7" t="s">
        <v>47</v>
      </c>
      <c r="H15" s="7">
        <v>15</v>
      </c>
      <c r="I15" s="7">
        <v>12</v>
      </c>
      <c r="J15" s="7">
        <v>15</v>
      </c>
      <c r="K15" s="7">
        <v>20</v>
      </c>
      <c r="L15" s="7">
        <v>5</v>
      </c>
      <c r="M15" s="20">
        <v>20</v>
      </c>
      <c r="N15" s="21">
        <v>250</v>
      </c>
      <c r="O15" s="25">
        <v>5000</v>
      </c>
      <c r="P15" s="14"/>
      <c r="Q15" s="14"/>
      <c r="R15" s="14">
        <v>10</v>
      </c>
      <c r="S15" s="14">
        <v>2500</v>
      </c>
      <c r="T15" s="14"/>
      <c r="U15" s="14"/>
      <c r="V15" s="14">
        <v>10</v>
      </c>
      <c r="W15" s="14">
        <v>2500</v>
      </c>
      <c r="X15" s="5"/>
    </row>
    <row r="16" spans="1:24" ht="21">
      <c r="A16" s="7">
        <v>10949</v>
      </c>
      <c r="B16" s="7">
        <v>10</v>
      </c>
      <c r="C16" s="5"/>
      <c r="D16" s="7" t="s">
        <v>38</v>
      </c>
      <c r="E16" s="7"/>
      <c r="F16" s="7">
        <v>1</v>
      </c>
      <c r="G16" s="7" t="s">
        <v>47</v>
      </c>
      <c r="H16" s="7">
        <v>21</v>
      </c>
      <c r="I16" s="7">
        <v>18</v>
      </c>
      <c r="J16" s="7">
        <v>20</v>
      </c>
      <c r="K16" s="7">
        <v>30</v>
      </c>
      <c r="L16" s="7">
        <v>9</v>
      </c>
      <c r="M16" s="20">
        <v>30</v>
      </c>
      <c r="N16" s="21">
        <v>250</v>
      </c>
      <c r="O16" s="25">
        <v>7500</v>
      </c>
      <c r="P16" s="14"/>
      <c r="Q16" s="14"/>
      <c r="R16" s="14">
        <v>15</v>
      </c>
      <c r="S16" s="14">
        <v>3750</v>
      </c>
      <c r="T16" s="14"/>
      <c r="U16" s="14"/>
      <c r="V16" s="14">
        <v>15</v>
      </c>
      <c r="W16" s="14">
        <v>3750</v>
      </c>
      <c r="X16" s="5"/>
    </row>
    <row r="17" spans="1:24" ht="21">
      <c r="A17" s="7">
        <v>10949</v>
      </c>
      <c r="B17" s="7">
        <v>11</v>
      </c>
      <c r="C17" s="5"/>
      <c r="D17" s="7" t="s">
        <v>39</v>
      </c>
      <c r="E17" s="7"/>
      <c r="F17" s="7">
        <v>1</v>
      </c>
      <c r="G17" s="7" t="s">
        <v>47</v>
      </c>
      <c r="H17" s="7">
        <v>31</v>
      </c>
      <c r="I17" s="7">
        <v>25</v>
      </c>
      <c r="J17" s="7">
        <v>30</v>
      </c>
      <c r="K17" s="7">
        <v>25</v>
      </c>
      <c r="L17" s="7">
        <v>11</v>
      </c>
      <c r="M17" s="20">
        <v>25</v>
      </c>
      <c r="N17" s="21">
        <v>250</v>
      </c>
      <c r="O17" s="25">
        <v>6250</v>
      </c>
      <c r="P17" s="14"/>
      <c r="Q17" s="14"/>
      <c r="R17" s="14">
        <v>15</v>
      </c>
      <c r="S17" s="14">
        <v>3750</v>
      </c>
      <c r="T17" s="14"/>
      <c r="U17" s="14"/>
      <c r="V17" s="14">
        <v>10</v>
      </c>
      <c r="W17" s="14">
        <v>2500</v>
      </c>
      <c r="X17" s="5"/>
    </row>
    <row r="18" spans="1:24" ht="21">
      <c r="A18" s="7">
        <v>10949</v>
      </c>
      <c r="B18" s="7">
        <v>12</v>
      </c>
      <c r="C18" s="5"/>
      <c r="D18" s="7" t="s">
        <v>40</v>
      </c>
      <c r="E18" s="7"/>
      <c r="F18" s="7">
        <v>1</v>
      </c>
      <c r="G18" s="7" t="s">
        <v>47</v>
      </c>
      <c r="H18" s="7">
        <v>15</v>
      </c>
      <c r="I18" s="7">
        <v>7</v>
      </c>
      <c r="J18" s="7">
        <v>10</v>
      </c>
      <c r="K18" s="7">
        <v>10</v>
      </c>
      <c r="L18" s="7">
        <v>1</v>
      </c>
      <c r="M18" s="20">
        <v>10</v>
      </c>
      <c r="N18" s="21">
        <v>250</v>
      </c>
      <c r="O18" s="25">
        <v>2500</v>
      </c>
      <c r="P18" s="14"/>
      <c r="Q18" s="14"/>
      <c r="R18" s="14">
        <v>10</v>
      </c>
      <c r="S18" s="14">
        <v>2500</v>
      </c>
      <c r="T18" s="14"/>
      <c r="U18" s="14"/>
      <c r="V18" s="14"/>
      <c r="W18" s="14"/>
      <c r="X18" s="5"/>
    </row>
    <row r="19" spans="1:24" ht="21">
      <c r="A19" s="7">
        <v>10949</v>
      </c>
      <c r="B19" s="7">
        <v>13</v>
      </c>
      <c r="C19" s="5"/>
      <c r="D19" s="7" t="s">
        <v>41</v>
      </c>
      <c r="E19" s="7"/>
      <c r="F19" s="7">
        <v>1</v>
      </c>
      <c r="G19" s="7" t="s">
        <v>17</v>
      </c>
      <c r="H19" s="7">
        <v>57</v>
      </c>
      <c r="I19" s="7">
        <v>48</v>
      </c>
      <c r="J19" s="7">
        <v>60</v>
      </c>
      <c r="K19" s="7">
        <v>60</v>
      </c>
      <c r="L19" s="7">
        <v>2</v>
      </c>
      <c r="M19" s="20">
        <v>60</v>
      </c>
      <c r="N19" s="21">
        <v>500</v>
      </c>
      <c r="O19" s="25">
        <v>30000</v>
      </c>
      <c r="P19" s="14">
        <v>30</v>
      </c>
      <c r="Q19" s="14">
        <v>15000</v>
      </c>
      <c r="R19" s="14"/>
      <c r="S19" s="14"/>
      <c r="T19" s="14">
        <v>30</v>
      </c>
      <c r="U19" s="14">
        <v>15000</v>
      </c>
      <c r="V19" s="14"/>
      <c r="W19" s="14"/>
      <c r="X19" s="5"/>
    </row>
    <row r="20" spans="1:24" ht="21">
      <c r="A20" s="7">
        <v>10949</v>
      </c>
      <c r="B20" s="7">
        <v>14</v>
      </c>
      <c r="C20" s="5"/>
      <c r="D20" s="7" t="s">
        <v>42</v>
      </c>
      <c r="E20" s="7"/>
      <c r="F20" s="7">
        <v>1</v>
      </c>
      <c r="G20" s="7" t="s">
        <v>17</v>
      </c>
      <c r="H20" s="7">
        <v>20</v>
      </c>
      <c r="I20" s="7">
        <v>13</v>
      </c>
      <c r="J20" s="7">
        <v>10</v>
      </c>
      <c r="K20" s="7">
        <v>10</v>
      </c>
      <c r="L20" s="7">
        <v>0</v>
      </c>
      <c r="M20" s="20">
        <v>10</v>
      </c>
      <c r="N20" s="21">
        <v>475</v>
      </c>
      <c r="O20" s="25">
        <v>4750</v>
      </c>
      <c r="P20" s="14"/>
      <c r="Q20" s="14"/>
      <c r="R20" s="14"/>
      <c r="S20" s="14"/>
      <c r="T20" s="14">
        <v>10</v>
      </c>
      <c r="U20" s="14">
        <v>4750</v>
      </c>
      <c r="V20" s="14"/>
      <c r="W20" s="14"/>
      <c r="X20" s="5"/>
    </row>
    <row r="21" spans="1:24" ht="21">
      <c r="A21" s="7">
        <v>10949</v>
      </c>
      <c r="B21" s="7">
        <v>15</v>
      </c>
      <c r="C21" s="5"/>
      <c r="D21" s="7" t="s">
        <v>43</v>
      </c>
      <c r="E21" s="7"/>
      <c r="F21" s="7">
        <v>1</v>
      </c>
      <c r="G21" s="7" t="s">
        <v>17</v>
      </c>
      <c r="H21" s="7">
        <v>50</v>
      </c>
      <c r="I21" s="7">
        <v>62</v>
      </c>
      <c r="J21" s="7">
        <v>70</v>
      </c>
      <c r="K21" s="7">
        <v>100</v>
      </c>
      <c r="L21" s="7">
        <v>6</v>
      </c>
      <c r="M21" s="20">
        <v>100</v>
      </c>
      <c r="N21" s="21">
        <v>135</v>
      </c>
      <c r="O21" s="25">
        <v>13500</v>
      </c>
      <c r="P21" s="14">
        <v>50</v>
      </c>
      <c r="Q21" s="14">
        <v>6750</v>
      </c>
      <c r="R21" s="14"/>
      <c r="S21" s="14"/>
      <c r="T21" s="14">
        <v>50</v>
      </c>
      <c r="U21" s="14">
        <v>6750</v>
      </c>
      <c r="V21" s="14"/>
      <c r="W21" s="14"/>
      <c r="X21" s="5"/>
    </row>
    <row r="22" spans="1:24" ht="21">
      <c r="A22" s="7">
        <v>10949</v>
      </c>
      <c r="B22" s="7">
        <v>16</v>
      </c>
      <c r="C22" s="5"/>
      <c r="D22" s="7" t="s">
        <v>44</v>
      </c>
      <c r="E22" s="7"/>
      <c r="F22" s="7">
        <v>1</v>
      </c>
      <c r="G22" s="7" t="s">
        <v>48</v>
      </c>
      <c r="H22" s="7">
        <v>1</v>
      </c>
      <c r="I22" s="7">
        <v>2</v>
      </c>
      <c r="J22" s="7">
        <v>2</v>
      </c>
      <c r="K22" s="7">
        <v>2</v>
      </c>
      <c r="L22" s="7">
        <v>0</v>
      </c>
      <c r="M22" s="20">
        <v>2</v>
      </c>
      <c r="N22" s="21">
        <v>1000</v>
      </c>
      <c r="O22" s="25">
        <v>2000</v>
      </c>
      <c r="P22" s="14"/>
      <c r="Q22" s="14"/>
      <c r="R22" s="14">
        <v>2</v>
      </c>
      <c r="S22" s="14">
        <v>2000</v>
      </c>
      <c r="T22" s="14"/>
      <c r="U22" s="14"/>
      <c r="V22" s="14"/>
      <c r="W22" s="14"/>
      <c r="X22" s="5"/>
    </row>
    <row r="23" spans="1:24" ht="21">
      <c r="A23" s="7">
        <v>10949</v>
      </c>
      <c r="B23" s="7">
        <v>17</v>
      </c>
      <c r="C23" s="5"/>
      <c r="D23" s="7" t="s">
        <v>45</v>
      </c>
      <c r="E23" s="7"/>
      <c r="F23" s="7">
        <v>1</v>
      </c>
      <c r="G23" s="7" t="s">
        <v>49</v>
      </c>
      <c r="H23" s="7">
        <v>4</v>
      </c>
      <c r="I23" s="7">
        <v>2</v>
      </c>
      <c r="J23" s="7">
        <v>2</v>
      </c>
      <c r="K23" s="7">
        <v>2</v>
      </c>
      <c r="L23" s="7">
        <v>0</v>
      </c>
      <c r="M23" s="20">
        <v>2</v>
      </c>
      <c r="N23" s="21">
        <v>900</v>
      </c>
      <c r="O23" s="25">
        <v>1800</v>
      </c>
      <c r="P23" s="14"/>
      <c r="Q23" s="14"/>
      <c r="R23" s="14">
        <v>2</v>
      </c>
      <c r="S23" s="14">
        <v>1800</v>
      </c>
      <c r="T23" s="14"/>
      <c r="U23" s="14"/>
      <c r="V23" s="14"/>
      <c r="W23" s="14"/>
      <c r="X23" s="5"/>
    </row>
    <row r="25" spans="2:23" s="11" customFormat="1" ht="21">
      <c r="B25" s="12"/>
      <c r="E25" s="12"/>
      <c r="F25" s="12"/>
      <c r="H25" s="12"/>
      <c r="I25" s="12"/>
      <c r="J25" s="12"/>
      <c r="K25" s="12"/>
      <c r="L25" s="12"/>
      <c r="M25" s="23"/>
      <c r="N25" s="12" t="s">
        <v>53</v>
      </c>
      <c r="O25" s="24"/>
      <c r="P25" s="12"/>
      <c r="Q25" s="13"/>
      <c r="R25" s="12"/>
      <c r="S25" s="13"/>
      <c r="T25" s="12"/>
      <c r="U25" s="12"/>
      <c r="V25" s="12"/>
      <c r="W25" s="13"/>
    </row>
    <row r="26" spans="2:23" s="11" customFormat="1" ht="21">
      <c r="B26" s="12"/>
      <c r="E26" s="12"/>
      <c r="F26" s="12"/>
      <c r="H26" s="12"/>
      <c r="I26" s="12"/>
      <c r="J26" s="12"/>
      <c r="K26" s="12"/>
      <c r="L26" s="12"/>
      <c r="M26" s="23"/>
      <c r="N26" s="12" t="s">
        <v>50</v>
      </c>
      <c r="O26" s="24"/>
      <c r="P26" s="12"/>
      <c r="Q26" s="13"/>
      <c r="R26" s="12"/>
      <c r="S26" s="13"/>
      <c r="T26" s="12"/>
      <c r="U26" s="12"/>
      <c r="V26" s="12"/>
      <c r="W26" s="13"/>
    </row>
    <row r="27" spans="2:23" s="11" customFormat="1" ht="21"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23"/>
      <c r="N27" s="24"/>
      <c r="O27" s="24"/>
      <c r="P27" s="12"/>
      <c r="Q27" s="13"/>
      <c r="R27" s="12"/>
      <c r="S27" s="13"/>
      <c r="T27" s="12"/>
      <c r="U27" s="12"/>
      <c r="V27" s="12"/>
      <c r="W27" s="13"/>
    </row>
    <row r="28" spans="1:24" s="30" customFormat="1" ht="21.75" customHeight="1">
      <c r="A28" s="60" t="s">
        <v>0</v>
      </c>
      <c r="B28" s="67" t="s">
        <v>1</v>
      </c>
      <c r="C28" s="68" t="s">
        <v>16</v>
      </c>
      <c r="D28" s="70" t="s">
        <v>18</v>
      </c>
      <c r="E28" s="62" t="s">
        <v>2</v>
      </c>
      <c r="F28" s="62" t="s">
        <v>3</v>
      </c>
      <c r="G28" s="62" t="s">
        <v>7</v>
      </c>
      <c r="H28" s="63"/>
      <c r="I28" s="63"/>
      <c r="J28" s="64"/>
      <c r="K28" s="65" t="s">
        <v>52</v>
      </c>
      <c r="L28" s="66" t="s">
        <v>5</v>
      </c>
      <c r="M28" s="65" t="s">
        <v>54</v>
      </c>
      <c r="N28" s="59" t="s">
        <v>9</v>
      </c>
      <c r="O28" s="59" t="s">
        <v>10</v>
      </c>
      <c r="P28" s="60" t="s">
        <v>11</v>
      </c>
      <c r="Q28" s="60"/>
      <c r="R28" s="60" t="s">
        <v>13</v>
      </c>
      <c r="S28" s="60"/>
      <c r="T28" s="61" t="s">
        <v>14</v>
      </c>
      <c r="U28" s="61"/>
      <c r="V28" s="60" t="s">
        <v>15</v>
      </c>
      <c r="W28" s="60"/>
      <c r="X28" s="29" t="s">
        <v>6</v>
      </c>
    </row>
    <row r="29" spans="1:24" s="30" customFormat="1" ht="24.75" customHeight="1">
      <c r="A29" s="60"/>
      <c r="B29" s="67"/>
      <c r="C29" s="69"/>
      <c r="D29" s="70"/>
      <c r="E29" s="62"/>
      <c r="F29" s="62"/>
      <c r="G29" s="62"/>
      <c r="H29" s="31" t="s">
        <v>8</v>
      </c>
      <c r="I29" s="31" t="s">
        <v>27</v>
      </c>
      <c r="J29" s="31" t="s">
        <v>51</v>
      </c>
      <c r="K29" s="65"/>
      <c r="L29" s="66"/>
      <c r="M29" s="65"/>
      <c r="N29" s="59"/>
      <c r="O29" s="59"/>
      <c r="P29" s="29" t="s">
        <v>4</v>
      </c>
      <c r="Q29" s="32" t="s">
        <v>12</v>
      </c>
      <c r="R29" s="29" t="s">
        <v>4</v>
      </c>
      <c r="S29" s="32" t="s">
        <v>12</v>
      </c>
      <c r="T29" s="29" t="s">
        <v>4</v>
      </c>
      <c r="U29" s="29" t="s">
        <v>12</v>
      </c>
      <c r="V29" s="29" t="s">
        <v>4</v>
      </c>
      <c r="W29" s="32" t="s">
        <v>12</v>
      </c>
      <c r="X29" s="29"/>
    </row>
    <row r="30" spans="1:24" ht="21">
      <c r="A30" s="7">
        <v>10949</v>
      </c>
      <c r="B30" s="7">
        <v>18</v>
      </c>
      <c r="C30" s="5"/>
      <c r="D30" s="7" t="s">
        <v>46</v>
      </c>
      <c r="E30" s="7"/>
      <c r="F30" s="7">
        <v>1</v>
      </c>
      <c r="G30" s="7" t="s">
        <v>49</v>
      </c>
      <c r="H30" s="7">
        <v>4</v>
      </c>
      <c r="I30" s="7">
        <v>2</v>
      </c>
      <c r="J30" s="7">
        <v>2</v>
      </c>
      <c r="K30" s="7">
        <v>2</v>
      </c>
      <c r="L30" s="7">
        <v>0</v>
      </c>
      <c r="M30" s="20">
        <v>2</v>
      </c>
      <c r="N30" s="21">
        <v>1900</v>
      </c>
      <c r="O30" s="25">
        <v>3800</v>
      </c>
      <c r="P30" s="14"/>
      <c r="Q30" s="14"/>
      <c r="R30" s="14">
        <v>2</v>
      </c>
      <c r="S30" s="14">
        <v>3800</v>
      </c>
      <c r="T30" s="14"/>
      <c r="U30" s="14"/>
      <c r="V30" s="14"/>
      <c r="W30" s="14"/>
      <c r="X30" s="5"/>
    </row>
    <row r="31" spans="1:24" ht="21">
      <c r="A31" s="7">
        <v>10949</v>
      </c>
      <c r="B31" s="7">
        <v>19</v>
      </c>
      <c r="C31" s="5"/>
      <c r="D31" s="7" t="s">
        <v>55</v>
      </c>
      <c r="E31" s="7"/>
      <c r="F31" s="7">
        <v>1</v>
      </c>
      <c r="G31" s="7" t="s">
        <v>58</v>
      </c>
      <c r="H31" s="7"/>
      <c r="I31" s="7"/>
      <c r="J31" s="7">
        <v>36</v>
      </c>
      <c r="K31" s="7">
        <v>30</v>
      </c>
      <c r="L31" s="7">
        <v>0</v>
      </c>
      <c r="M31" s="20">
        <v>30</v>
      </c>
      <c r="N31" s="21">
        <v>3500</v>
      </c>
      <c r="O31" s="25">
        <v>105000</v>
      </c>
      <c r="P31" s="14"/>
      <c r="Q31" s="14"/>
      <c r="R31" s="14">
        <v>15</v>
      </c>
      <c r="S31" s="14">
        <v>52500</v>
      </c>
      <c r="T31" s="14"/>
      <c r="U31" s="14"/>
      <c r="V31" s="14">
        <v>15</v>
      </c>
      <c r="W31" s="14">
        <v>52500</v>
      </c>
      <c r="X31" s="5"/>
    </row>
    <row r="32" spans="1:24" ht="21">
      <c r="A32" s="7">
        <v>10949</v>
      </c>
      <c r="B32" s="7">
        <v>20</v>
      </c>
      <c r="C32" s="5"/>
      <c r="D32" s="7" t="s">
        <v>59</v>
      </c>
      <c r="E32" s="7"/>
      <c r="F32" s="7">
        <v>1</v>
      </c>
      <c r="G32" s="7" t="s">
        <v>58</v>
      </c>
      <c r="H32" s="7"/>
      <c r="I32" s="7"/>
      <c r="J32" s="7">
        <v>0</v>
      </c>
      <c r="K32" s="7">
        <v>3</v>
      </c>
      <c r="L32" s="7">
        <v>0</v>
      </c>
      <c r="M32" s="20">
        <v>3</v>
      </c>
      <c r="N32" s="21">
        <v>6500</v>
      </c>
      <c r="O32" s="25">
        <v>19500</v>
      </c>
      <c r="P32" s="14"/>
      <c r="Q32" s="14"/>
      <c r="R32" s="14">
        <v>3</v>
      </c>
      <c r="S32" s="14">
        <v>19500</v>
      </c>
      <c r="T32" s="14"/>
      <c r="U32" s="14"/>
      <c r="V32" s="14">
        <v>0</v>
      </c>
      <c r="W32" s="14"/>
      <c r="X32" s="5"/>
    </row>
    <row r="33" spans="1:24" ht="21">
      <c r="A33" s="7">
        <v>10949</v>
      </c>
      <c r="B33" s="7">
        <v>21</v>
      </c>
      <c r="C33" s="5"/>
      <c r="D33" s="7" t="s">
        <v>56</v>
      </c>
      <c r="E33" s="7"/>
      <c r="F33" s="7">
        <v>1</v>
      </c>
      <c r="G33" s="7" t="s">
        <v>17</v>
      </c>
      <c r="H33" s="7"/>
      <c r="I33" s="7"/>
      <c r="J33" s="7">
        <v>32</v>
      </c>
      <c r="K33" s="7">
        <v>34</v>
      </c>
      <c r="L33" s="7">
        <v>0</v>
      </c>
      <c r="M33" s="20">
        <v>34</v>
      </c>
      <c r="N33" s="21">
        <v>500</v>
      </c>
      <c r="O33" s="25">
        <v>17000</v>
      </c>
      <c r="P33" s="14"/>
      <c r="Q33" s="14"/>
      <c r="R33" s="14">
        <v>17</v>
      </c>
      <c r="S33" s="14">
        <v>8500</v>
      </c>
      <c r="T33" s="14"/>
      <c r="U33" s="14"/>
      <c r="V33" s="14">
        <v>17</v>
      </c>
      <c r="W33" s="14">
        <v>8500</v>
      </c>
      <c r="X33" s="5"/>
    </row>
    <row r="34" spans="1:24" ht="21">
      <c r="A34" s="7">
        <v>10949</v>
      </c>
      <c r="B34" s="7">
        <v>22</v>
      </c>
      <c r="C34" s="5"/>
      <c r="D34" s="7" t="s">
        <v>57</v>
      </c>
      <c r="E34" s="7"/>
      <c r="F34" s="7">
        <v>1</v>
      </c>
      <c r="G34" s="7" t="s">
        <v>17</v>
      </c>
      <c r="H34" s="7"/>
      <c r="I34" s="7"/>
      <c r="J34" s="7">
        <v>59</v>
      </c>
      <c r="K34" s="7">
        <v>60</v>
      </c>
      <c r="L34" s="7">
        <v>0</v>
      </c>
      <c r="M34" s="20">
        <v>62</v>
      </c>
      <c r="N34" s="21">
        <v>135</v>
      </c>
      <c r="O34" s="25">
        <v>8370</v>
      </c>
      <c r="P34" s="14"/>
      <c r="Q34" s="14"/>
      <c r="R34" s="14">
        <v>31</v>
      </c>
      <c r="S34" s="14">
        <v>4185</v>
      </c>
      <c r="T34" s="14"/>
      <c r="U34" s="14"/>
      <c r="V34" s="14">
        <v>31</v>
      </c>
      <c r="W34" s="14">
        <v>4185</v>
      </c>
      <c r="X34" s="5"/>
    </row>
    <row r="35" spans="1:24" ht="21">
      <c r="A35" s="7"/>
      <c r="B35" s="7"/>
      <c r="C35" s="5"/>
      <c r="D35" s="7"/>
      <c r="E35" s="7"/>
      <c r="F35" s="7"/>
      <c r="G35" s="7"/>
      <c r="H35" s="7"/>
      <c r="I35" s="7"/>
      <c r="J35" s="7"/>
      <c r="K35" s="7"/>
      <c r="L35" s="7"/>
      <c r="M35" s="20"/>
      <c r="N35" s="21"/>
      <c r="O35" s="25"/>
      <c r="P35" s="14"/>
      <c r="Q35" s="14"/>
      <c r="R35" s="14"/>
      <c r="S35" s="14"/>
      <c r="T35" s="14"/>
      <c r="U35" s="14"/>
      <c r="V35" s="14"/>
      <c r="W35" s="14"/>
      <c r="X35" s="5"/>
    </row>
    <row r="36" spans="1:24" ht="22.5">
      <c r="A36" s="40"/>
      <c r="B36" s="41"/>
      <c r="C36" s="40"/>
      <c r="D36" s="41"/>
      <c r="E36" s="41"/>
      <c r="F36" s="41"/>
      <c r="G36" s="41"/>
      <c r="H36" s="41">
        <f>SUM(H7:H35)</f>
        <v>458</v>
      </c>
      <c r="I36" s="41">
        <f>SUM(I7:I35)</f>
        <v>324</v>
      </c>
      <c r="J36" s="41">
        <f>SUM(J7:J35)</f>
        <v>488</v>
      </c>
      <c r="K36" s="41">
        <f>SUM(K7:K35)</f>
        <v>593</v>
      </c>
      <c r="L36" s="41"/>
      <c r="M36" s="46" t="s">
        <v>70</v>
      </c>
      <c r="N36" s="43"/>
      <c r="O36" s="45">
        <f>SUM(O7:O35)</f>
        <v>302920</v>
      </c>
      <c r="P36" s="42"/>
      <c r="Q36" s="43"/>
      <c r="R36" s="42"/>
      <c r="S36" s="43"/>
      <c r="T36" s="42"/>
      <c r="U36" s="42"/>
      <c r="V36" s="42"/>
      <c r="W36" s="43"/>
      <c r="X36" s="44"/>
    </row>
    <row r="40" spans="4:23" ht="23.25">
      <c r="D40" s="33" t="s">
        <v>60</v>
      </c>
      <c r="E40" s="34"/>
      <c r="F40" s="34"/>
      <c r="G40" s="33"/>
      <c r="H40" s="33" t="s">
        <v>61</v>
      </c>
      <c r="I40" s="33"/>
      <c r="J40" s="35"/>
      <c r="K40" s="35"/>
      <c r="L40" s="34" t="s">
        <v>61</v>
      </c>
      <c r="M40" s="34"/>
      <c r="N40" s="34"/>
      <c r="O40" s="33"/>
      <c r="P40" s="36"/>
      <c r="Q40" s="37" t="s">
        <v>62</v>
      </c>
      <c r="R40" s="37"/>
      <c r="S40" s="38"/>
      <c r="T40" s="37"/>
      <c r="U40" s="37" t="s">
        <v>63</v>
      </c>
      <c r="V40" s="37"/>
      <c r="W40" s="37"/>
    </row>
    <row r="41" spans="3:23" ht="23.25">
      <c r="C41" s="6"/>
      <c r="D41" s="34" t="s">
        <v>64</v>
      </c>
      <c r="E41" s="34"/>
      <c r="F41" s="34"/>
      <c r="G41" s="33"/>
      <c r="H41" s="33" t="s">
        <v>65</v>
      </c>
      <c r="I41" s="33"/>
      <c r="J41" s="35"/>
      <c r="K41" s="35"/>
      <c r="L41" s="34" t="s">
        <v>65</v>
      </c>
      <c r="M41" s="34"/>
      <c r="N41" s="34"/>
      <c r="O41" s="33"/>
      <c r="P41" s="36"/>
      <c r="Q41" s="37" t="s">
        <v>66</v>
      </c>
      <c r="R41" s="37"/>
      <c r="S41" s="38"/>
      <c r="T41" s="37"/>
      <c r="U41" s="37" t="s">
        <v>67</v>
      </c>
      <c r="V41" s="37"/>
      <c r="W41" s="37"/>
    </row>
    <row r="42" spans="3:23" ht="23.25">
      <c r="C42" s="6"/>
      <c r="D42" s="33" t="s">
        <v>68</v>
      </c>
      <c r="E42" s="34"/>
      <c r="F42" s="34"/>
      <c r="G42" s="33"/>
      <c r="H42" s="33" t="s">
        <v>69</v>
      </c>
      <c r="I42" s="33"/>
      <c r="J42" s="35"/>
      <c r="K42" s="35"/>
      <c r="L42" s="39" t="s">
        <v>69</v>
      </c>
      <c r="M42" s="34"/>
      <c r="N42" s="34"/>
      <c r="O42" s="33"/>
      <c r="P42" s="36"/>
      <c r="Q42" s="37" t="s">
        <v>24</v>
      </c>
      <c r="R42" s="37"/>
      <c r="S42" s="38"/>
      <c r="T42" s="37"/>
      <c r="U42" s="37" t="s">
        <v>26</v>
      </c>
      <c r="V42" s="37"/>
      <c r="W42" s="37"/>
    </row>
    <row r="43" spans="3:23" ht="21">
      <c r="C43" s="6"/>
      <c r="E43" s="1"/>
      <c r="G43" s="15"/>
      <c r="H43" s="1"/>
      <c r="I43" s="1"/>
      <c r="J43" s="1"/>
      <c r="K43" s="1"/>
      <c r="L43" s="1"/>
      <c r="M43" s="28"/>
      <c r="N43" s="28"/>
      <c r="O43" s="28"/>
      <c r="P43" s="1"/>
      <c r="Q43" s="1"/>
      <c r="R43" s="1"/>
      <c r="S43" s="1"/>
      <c r="T43" s="1"/>
      <c r="U43" s="1"/>
      <c r="V43" s="1"/>
      <c r="W43" s="16"/>
    </row>
  </sheetData>
  <sheetProtection/>
  <mergeCells count="34">
    <mergeCell ref="A5:A6"/>
    <mergeCell ref="B5:B6"/>
    <mergeCell ref="C5:C6"/>
    <mergeCell ref="D5:D6"/>
    <mergeCell ref="E5:E6"/>
    <mergeCell ref="F5:F6"/>
    <mergeCell ref="G5:G6"/>
    <mergeCell ref="H5:J5"/>
    <mergeCell ref="K5:K6"/>
    <mergeCell ref="L5:L6"/>
    <mergeCell ref="M5:M6"/>
    <mergeCell ref="N5:N6"/>
    <mergeCell ref="O5:O6"/>
    <mergeCell ref="P5:Q5"/>
    <mergeCell ref="R5:S5"/>
    <mergeCell ref="T5:U5"/>
    <mergeCell ref="V5:W5"/>
    <mergeCell ref="A28:A29"/>
    <mergeCell ref="B28:B29"/>
    <mergeCell ref="C28:C29"/>
    <mergeCell ref="D28:D29"/>
    <mergeCell ref="E28:E29"/>
    <mergeCell ref="F28:F29"/>
    <mergeCell ref="G28:G29"/>
    <mergeCell ref="H28:J28"/>
    <mergeCell ref="K28:K29"/>
    <mergeCell ref="L28:L29"/>
    <mergeCell ref="M28:M29"/>
    <mergeCell ref="N28:N29"/>
    <mergeCell ref="O28:O29"/>
    <mergeCell ref="P28:Q28"/>
    <mergeCell ref="R28:S28"/>
    <mergeCell ref="T28:U28"/>
    <mergeCell ref="V28:W2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0.28125" style="0" bestFit="1" customWidth="1"/>
    <col min="2" max="2" width="11.140625" style="0" customWidth="1"/>
    <col min="3" max="3" width="9.421875" style="0" customWidth="1"/>
    <col min="4" max="4" width="10.8515625" style="0" customWidth="1"/>
  </cols>
  <sheetData>
    <row r="1" spans="1:2" ht="13.5">
      <c r="A1" t="s">
        <v>71</v>
      </c>
      <c r="B1">
        <v>302920</v>
      </c>
    </row>
    <row r="3" spans="1:4" ht="13.5">
      <c r="A3" t="s">
        <v>72</v>
      </c>
      <c r="B3" t="s">
        <v>73</v>
      </c>
      <c r="C3" t="s">
        <v>74</v>
      </c>
      <c r="D3" t="s">
        <v>75</v>
      </c>
    </row>
    <row r="4" spans="1:4" ht="13.5">
      <c r="A4" s="71">
        <v>241379</v>
      </c>
      <c r="B4">
        <v>57850</v>
      </c>
      <c r="C4">
        <f>B4</f>
        <v>57850</v>
      </c>
      <c r="D4">
        <f>B1-C4</f>
        <v>245070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Windows User</cp:lastModifiedBy>
  <cp:lastPrinted>2016-08-31T02:58:56Z</cp:lastPrinted>
  <dcterms:created xsi:type="dcterms:W3CDTF">2015-06-25T09:44:51Z</dcterms:created>
  <dcterms:modified xsi:type="dcterms:W3CDTF">2017-11-13T07:12:02Z</dcterms:modified>
  <cp:category/>
  <cp:version/>
  <cp:contentType/>
  <cp:contentStatus/>
</cp:coreProperties>
</file>